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colors17.xml" ContentType="application/vnd.ms-office.chartcolorstyle+xml"/>
  <Override PartName="/xl/charts/colors18.xml" ContentType="application/vnd.ms-office.chartcolorstyle+xml"/>
  <Override PartName="/xl/charts/colors19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charts/style17.xml" ContentType="application/vnd.ms-office.chartstyle+xml"/>
  <Override PartName="/xl/charts/style18.xml" ContentType="application/vnd.ms-office.chartstyle+xml"/>
  <Override PartName="/xl/charts/style19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格1" sheetId="1" r:id="rId1"/>
    <sheet name="图表" sheetId="2" state="hidden" r:id="rId2"/>
    <sheet name="Sheet2" sheetId="3" r:id="rId3"/>
  </sheets>
  <definedNames>
    <definedName name="_xlnm._FilterDatabase" localSheetId="0" hidden="1">表格1!$A$2:$P$120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<sst xmlns="http://schemas.openxmlformats.org/spreadsheetml/2006/main" count="384" uniqueCount="158">
  <si>
    <t>2023年四季度自治区盟市、旗县两级行政区域商标注册申请量、注册量统计表</t>
  </si>
  <si>
    <t>盟市</t>
  </si>
  <si>
    <t>县（旗、区）</t>
  </si>
  <si>
    <t>申请件数</t>
  </si>
  <si>
    <t>注册件数</t>
  </si>
  <si>
    <t>有效注册量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</si>
  <si>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</si>
  <si>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</si>
  <si>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</si>
  <si>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</si>
  <si>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</si>
  <si>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</si>
  <si>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</si>
  <si>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</si>
  <si>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</si>
  <si>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</si>
  <si>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</si>
  <si>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</si>
  <si>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</si>
  <si>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</si>
  <si>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</si>
  <si>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</si>
  <si>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</si>
  <si>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</si>
  <si>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</si>
  <si>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</si>
  <si>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</si>
  <si>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</si>
  <si>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</si>
  <si>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</si>
  <si>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</si>
  <si>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</si>
  <si>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</si>
  <si>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</si>
  <si>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</si>
  <si>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</si>
  <si>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</si>
  <si>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</si>
  <si>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</si>
  <si>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</si>
  <si>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</si>
  <si>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</si>
  <si>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</si>
  <si>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</si>
  <si>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</si>
  <si>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</si>
  <si>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</si>
  <si>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</si>
  <si>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</si>
  <si>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</si>
  <si>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</si>
  <si>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</si>
  <si>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</si>
  <si>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</si>
  <si>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</si>
  <si>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</si>
  <si>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</si>
  <si>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</si>
  <si>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</si>
  <si>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</si>
  <si>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</si>
  <si>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</si>
  <si>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</si>
  <si>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</si>
  <si>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</si>
  <si>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</si>
  <si>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</si>
  <si>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</si>
  <si>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</si>
  <si>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</si>
  <si>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</si>
  <si>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</si>
  <si>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</si>
  <si>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</si>
  <si>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</si>
  <si>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</si>
  <si>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</si>
  <si>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</si>
  <si>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</si>
  <si>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</si>
  <si>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</si>
  <si>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</si>
  <si>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</si>
  <si>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</si>
  <si>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</si>
  <si>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</si>
  <si>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</si>
  <si>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</si>
  <si>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</si>
  <si>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</si>
  <si>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</si>
  <si>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</si>
  <si>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</si>
  <si>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</si>
  <si>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</si>
  <si>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</si>
  <si>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</si>
  <si>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</si>
  <si>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</si>
  <si>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</si>
  <si>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</si>
  <si>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</si>
  <si>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</si>
  <si>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</si>
  <si>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</si>
  <si>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</si>
  <si>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</si>
  <si>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</si>
  <si>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</si>
  <si>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</si>
  <si>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</si>
  <si>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</si>
  <si>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</si>
  <si>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</si>
  <si>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</si>
  <si>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</si>
  <si>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</si>
  <si>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</si>
  <si>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</si>
  <si>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</si>
  <si>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</si>
  <si>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</si>
  <si>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说明：申请件数、注册件数指2022.12.16-2023.12.15的商标统计情况，其他指截至2023.12.15的统计情况</t>
  </si>
  <si>
    <t>年度</t>
  </si>
  <si>
    <t>商标</t>
  </si>
  <si>
    <t>马德里</t>
  </si>
  <si>
    <t>地理标志证明商标</t>
  </si>
  <si>
    <t>地理标志保护产品</t>
  </si>
  <si>
    <t>驰名商标</t>
  </si>
  <si>
    <t>著名商标</t>
  </si>
  <si>
    <t>申请量</t>
  </si>
  <si>
    <t>注册量</t>
  </si>
  <si>
    <t>商标国际注册申请</t>
  </si>
  <si>
    <t>截至
2010年</t>
  </si>
  <si>
    <t>政策
取消</t>
  </si>
  <si>
    <t>合计</t>
  </si>
  <si>
    <t>商标申请量</t>
  </si>
  <si>
    <t>商标注册量</t>
  </si>
  <si>
    <t>2021年</t>
  </si>
  <si>
    <t>2022年</t>
  </si>
  <si>
    <t>2023年
三季度</t>
  </si>
  <si>
    <t>2022（1—6月）</t>
  </si>
  <si>
    <t>合计：</t>
  </si>
  <si>
    <t>占比</t>
  </si>
  <si>
    <t>增长点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</si>
  <si>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</si>
  <si>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</si>
  <si>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</si>
  <si>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</si>
  <si>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</si>
  <si>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</si>
  <si>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</si>
  <si>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</si>
  <si>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</si>
  <si>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</si>
  <si>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当年度申请量</t>
  </si>
  <si>
    <t>累计申请量</t>
  </si>
  <si>
    <t>2020（上半年）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</si>
</sst>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.55"/>
      <color rgb="FF000000"/>
      <name val="宋体"/>
      <charset val="134"/>
    </font>
    <font>
      <sz val="10.55"/>
      <color rgb="FF000000"/>
      <name val="Arial"/>
      <charset val="134"/>
    </font>
    <font>
      <sz val="10.55"/>
      <color rgb="FF000000"/>
      <name val="塏䥒坒⯋컌"/>
      <charset val="134"/>
    </font>
    <font>
      <sz val="16"/>
      <color theme="1"/>
      <name val="仿宋"/>
      <charset val="134"/>
    </font>
    <font>
      <sz val="16"/>
      <color rgb="FF333333"/>
      <name val="仿宋"/>
      <charset val="134"/>
    </font>
    <font>
      <sz val="12"/>
      <color theme="1"/>
      <name val="SimSun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0" xfId="0" applyFill="1"/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10" fontId="4" fillId="0" borderId="0" xfId="0" applyNumberFormat="1" applyFont="1" applyAlignment="1">
      <alignment horizontal="justify"/>
    </xf>
    <xf numFmtId="10" fontId="0" fillId="0" borderId="0" xfId="3" applyNumberFormat="1" applyAlignment="1"/>
    <xf numFmtId="0" fontId="7" fillId="0" borderId="6" xfId="0" applyFont="1" applyBorder="1" applyAlignment="1">
      <alignment horizontal="center" wrapText="1"/>
    </xf>
    <xf numFmtId="9" fontId="0" fillId="0" borderId="0" xfId="3" applyAlignme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ColorStyle" Target="colors3.xml"/><Relationship Id="rId2" Type="http://schemas.microsoft.com/office/2011/relationships/chartStyle" Target="style3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6563764104748"/>
          <c:y val="0.097735121052789"/>
          <c:w val="0.906547441629409"/>
          <c:h val="0.653379497215114"/>
        </c:manualLayout>
      </c:layout>
      <c:lineChart>
        <c:grouping val="standard"/>
        <c:varyColors val="0"/>
        <c:ser>
          <c:idx val="0"/>
          <c:order val="0"/>
          <c:tx>
            <c:strRef>
              <c:f>图表!$F$21</c:f>
              <c:strCache>
                <c:ptCount val="1"/>
                <c:pt idx="0">
                  <c:v>商标申请量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0.02709619147975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0248381755231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0.02258015956646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图表!$E$22:$E$24</c:f>
              <c:strCache>
                <c:ptCount val="3"/>
                <c:pt idx="0">
                  <c:v>2021年</c:v>
                </c:pt>
                <c:pt idx="1">
                  <c:v>2022年</c:v>
                </c:pt>
                <c:pt idx="2">
                  <c:v>2023年
三季度</c:v>
                </c:pt>
              </c:strCache>
            </c:strRef>
          </c:cat>
          <c:val>
            <c:numRef>
              <c:f>图表!$F$22:$F$24</c:f>
              <c:numCache>
                <c:formatCode>General</c:formatCode>
                <c:ptCount val="3"/>
                <c:pt idx="0">
                  <c:v>20508</c:v>
                </c:pt>
                <c:pt idx="1">
                  <c:v>17779</c:v>
                </c:pt>
                <c:pt idx="2">
                  <c:v>13109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图表!$G$21</c:f>
              <c:strCache>
                <c:ptCount val="1"/>
                <c:pt idx="0">
                  <c:v>商标注册量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0720459868000851"/>
                  <c:y val="0.02849848665267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480874316939891"/>
                      <c:h val="0.0419990967936173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0.00571428571428571"/>
                  <c:y val="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142857142857143"/>
                  <c:y val="0.0177549812586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图表!$E$22:$E$24</c:f>
              <c:strCache>
                <c:ptCount val="3"/>
                <c:pt idx="0">
                  <c:v>2021年</c:v>
                </c:pt>
                <c:pt idx="1">
                  <c:v>2022年</c:v>
                </c:pt>
                <c:pt idx="2">
                  <c:v>2023年
三季度</c:v>
                </c:pt>
              </c:strCache>
            </c:strRef>
          </c:cat>
          <c:val>
            <c:numRef>
              <c:f>图表!$G$22:$G$24</c:f>
              <c:numCache>
                <c:formatCode>General</c:formatCode>
                <c:ptCount val="3"/>
                <c:pt idx="0">
                  <c:v>15617</c:v>
                </c:pt>
                <c:pt idx="1">
                  <c:v>13873</c:v>
                </c:pt>
                <c:pt idx="2">
                  <c:v>7025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06610161"/>
        <c:axId val="267322292"/>
      </c:lineChart>
      <c:catAx>
        <c:axId val="90661016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7322292"/>
        <c:crosses val="autoZero"/>
        <c:auto val="1"/>
        <c:lblAlgn val="ctr"/>
        <c:lblOffset val="100"/>
        <c:noMultiLvlLbl val="0"/>
      </c:catAx>
      <c:valAx>
        <c:axId val="267322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61016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通辽市注册商标发展数据增长对比图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14184201941114"/>
                  <c:y val="-0.04036519040877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410456475717963"/>
                  <c:y val="-0.0465116974854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图表!$AV$65:$AV$76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图表!$AW$65:$AW$76</c:f>
              <c:numCache>
                <c:formatCode>General</c:formatCode>
                <c:ptCount val="12"/>
                <c:pt idx="0">
                  <c:v>2471</c:v>
                </c:pt>
                <c:pt idx="1">
                  <c:v>2792</c:v>
                </c:pt>
                <c:pt idx="2">
                  <c:v>3081</c:v>
                </c:pt>
                <c:pt idx="3">
                  <c:v>3831</c:v>
                </c:pt>
                <c:pt idx="4">
                  <c:v>4572</c:v>
                </c:pt>
                <c:pt idx="5">
                  <c:v>5520</c:v>
                </c:pt>
                <c:pt idx="6">
                  <c:v>6851</c:v>
                </c:pt>
                <c:pt idx="7">
                  <c:v>10355</c:v>
                </c:pt>
                <c:pt idx="8">
                  <c:v>13171</c:v>
                </c:pt>
                <c:pt idx="9">
                  <c:v>15571</c:v>
                </c:pt>
                <c:pt idx="10">
                  <c:v>19224</c:v>
                </c:pt>
                <c:pt idx="11">
                  <c:v>22618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赤峰市注册商标发展数据增长对比图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2681199411331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图表!$BG$65:$BG$76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图表!$BH$65:$BH$76</c:f>
              <c:numCache>
                <c:formatCode>General</c:formatCode>
                <c:ptCount val="12"/>
                <c:pt idx="0">
                  <c:v>3845</c:v>
                </c:pt>
                <c:pt idx="1">
                  <c:v>4372</c:v>
                </c:pt>
                <c:pt idx="2">
                  <c:v>5020</c:v>
                </c:pt>
                <c:pt idx="3">
                  <c:v>6009</c:v>
                </c:pt>
                <c:pt idx="4">
                  <c:v>7648</c:v>
                </c:pt>
                <c:pt idx="5">
                  <c:v>9324</c:v>
                </c:pt>
                <c:pt idx="6">
                  <c:v>11693</c:v>
                </c:pt>
                <c:pt idx="7">
                  <c:v>16329</c:v>
                </c:pt>
                <c:pt idx="8">
                  <c:v>22828</c:v>
                </c:pt>
                <c:pt idx="9">
                  <c:v>27970</c:v>
                </c:pt>
                <c:pt idx="10">
                  <c:v>33921</c:v>
                </c:pt>
                <c:pt idx="11">
                  <c:v>39455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锡林郭勒盟注册商标发展数据增长对比图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2681199411331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图表!$BR$65:$BR$76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图表!$BS$65:$BS$76</c:f>
              <c:numCache>
                <c:formatCode>General</c:formatCode>
                <c:ptCount val="12"/>
                <c:pt idx="0">
                  <c:v>1039</c:v>
                </c:pt>
                <c:pt idx="1">
                  <c:v>1333</c:v>
                </c:pt>
                <c:pt idx="2">
                  <c:v>1568</c:v>
                </c:pt>
                <c:pt idx="3">
                  <c:v>1768</c:v>
                </c:pt>
                <c:pt idx="4">
                  <c:v>2373</c:v>
                </c:pt>
                <c:pt idx="5">
                  <c:v>3123</c:v>
                </c:pt>
                <c:pt idx="6">
                  <c:v>4053</c:v>
                </c:pt>
                <c:pt idx="7">
                  <c:v>5572</c:v>
                </c:pt>
                <c:pt idx="8">
                  <c:v>7566</c:v>
                </c:pt>
                <c:pt idx="9">
                  <c:v>9173</c:v>
                </c:pt>
                <c:pt idx="10">
                  <c:v>11473</c:v>
                </c:pt>
                <c:pt idx="11">
                  <c:v>13433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乌兰察布市注册商标发展数据增长对比图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14184201941114"/>
                  <c:y val="-0.04375348948264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图表!$CC$65:$CC$76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图表!$CD$65:$CD$76</c:f>
              <c:numCache>
                <c:formatCode>General</c:formatCode>
                <c:ptCount val="12"/>
                <c:pt idx="0">
                  <c:v>1693</c:v>
                </c:pt>
                <c:pt idx="1">
                  <c:v>1951</c:v>
                </c:pt>
                <c:pt idx="2">
                  <c:v>2138</c:v>
                </c:pt>
                <c:pt idx="3">
                  <c:v>2156</c:v>
                </c:pt>
                <c:pt idx="4">
                  <c:v>2797</c:v>
                </c:pt>
                <c:pt idx="5">
                  <c:v>3507</c:v>
                </c:pt>
                <c:pt idx="6">
                  <c:v>4450</c:v>
                </c:pt>
                <c:pt idx="7">
                  <c:v>6141</c:v>
                </c:pt>
                <c:pt idx="8">
                  <c:v>8641</c:v>
                </c:pt>
                <c:pt idx="9">
                  <c:v>10723</c:v>
                </c:pt>
                <c:pt idx="10">
                  <c:v>14024</c:v>
                </c:pt>
                <c:pt idx="11">
                  <c:v>16840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鄂尔多斯市注册商标发展数据增长对比图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4375348948264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9157038183718"/>
                  <c:y val="-0.05305717324605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54149458146892"/>
                  <c:y val="-0.049745914967904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975673059806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61357044215128"/>
                  <c:y val="-0.04296931682017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672386283217806"/>
                  <c:y val="-0.0563684315241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699523518886352"/>
                  <c:y val="-0.04650081064384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图表!$CN$65:$CN$76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图表!$CO$65:$CO$76</c:f>
              <c:numCache>
                <c:formatCode>General</c:formatCode>
                <c:ptCount val="12"/>
                <c:pt idx="0">
                  <c:v>7466</c:v>
                </c:pt>
                <c:pt idx="1">
                  <c:v>10308</c:v>
                </c:pt>
                <c:pt idx="2">
                  <c:v>11170</c:v>
                </c:pt>
                <c:pt idx="3">
                  <c:v>11705</c:v>
                </c:pt>
                <c:pt idx="4">
                  <c:v>13712</c:v>
                </c:pt>
                <c:pt idx="5">
                  <c:v>15356</c:v>
                </c:pt>
                <c:pt idx="6">
                  <c:v>17545</c:v>
                </c:pt>
                <c:pt idx="7">
                  <c:v>21315</c:v>
                </c:pt>
                <c:pt idx="8">
                  <c:v>27440</c:v>
                </c:pt>
                <c:pt idx="9">
                  <c:v>31219</c:v>
                </c:pt>
                <c:pt idx="10">
                  <c:v>37504</c:v>
                </c:pt>
                <c:pt idx="11">
                  <c:v>43667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巴彦淖尔市注册商标发展数据增长对比图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2681199411331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图表!$CY$65:$CY$76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图表!$CZ$65:$CZ$76</c:f>
              <c:numCache>
                <c:formatCode>General</c:formatCode>
                <c:ptCount val="12"/>
                <c:pt idx="0">
                  <c:v>2605</c:v>
                </c:pt>
                <c:pt idx="1">
                  <c:v>2936</c:v>
                </c:pt>
                <c:pt idx="2">
                  <c:v>3204</c:v>
                </c:pt>
                <c:pt idx="3">
                  <c:v>3410</c:v>
                </c:pt>
                <c:pt idx="4">
                  <c:v>4684</c:v>
                </c:pt>
                <c:pt idx="5">
                  <c:v>5623</c:v>
                </c:pt>
                <c:pt idx="6">
                  <c:v>6834</c:v>
                </c:pt>
                <c:pt idx="7">
                  <c:v>9581</c:v>
                </c:pt>
                <c:pt idx="8">
                  <c:v>13325</c:v>
                </c:pt>
                <c:pt idx="9">
                  <c:v>16775</c:v>
                </c:pt>
                <c:pt idx="10">
                  <c:v>21312</c:v>
                </c:pt>
                <c:pt idx="11">
                  <c:v>24919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乌海市注册商标发展数据增长对比图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2681199411331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图表!$DJ$65:$DJ$76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图表!$DK$65:$DK$76</c:f>
              <c:numCache>
                <c:formatCode>General</c:formatCode>
                <c:ptCount val="12"/>
                <c:pt idx="0">
                  <c:v>752</c:v>
                </c:pt>
                <c:pt idx="1">
                  <c:v>858</c:v>
                </c:pt>
                <c:pt idx="2">
                  <c:v>999</c:v>
                </c:pt>
                <c:pt idx="3">
                  <c:v>853</c:v>
                </c:pt>
                <c:pt idx="4">
                  <c:v>990</c:v>
                </c:pt>
                <c:pt idx="5">
                  <c:v>1196</c:v>
                </c:pt>
                <c:pt idx="6">
                  <c:v>1517</c:v>
                </c:pt>
                <c:pt idx="7">
                  <c:v>2048</c:v>
                </c:pt>
                <c:pt idx="8">
                  <c:v>2660</c:v>
                </c:pt>
                <c:pt idx="9">
                  <c:v>3098</c:v>
                </c:pt>
                <c:pt idx="10">
                  <c:v>3704</c:v>
                </c:pt>
                <c:pt idx="11">
                  <c:v>4544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阿拉善盟注册商标发展数据增长对比图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3020029318718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图表!$DU$65:$DU$76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图表!$DV$65:$DV$76</c:f>
              <c:numCache>
                <c:formatCode>General</c:formatCode>
                <c:ptCount val="12"/>
                <c:pt idx="0">
                  <c:v>282</c:v>
                </c:pt>
                <c:pt idx="1">
                  <c:v>300</c:v>
                </c:pt>
                <c:pt idx="2">
                  <c:v>374</c:v>
                </c:pt>
                <c:pt idx="3">
                  <c:v>586</c:v>
                </c:pt>
                <c:pt idx="4">
                  <c:v>815</c:v>
                </c:pt>
                <c:pt idx="5">
                  <c:v>1050</c:v>
                </c:pt>
                <c:pt idx="6">
                  <c:v>1426</c:v>
                </c:pt>
                <c:pt idx="7">
                  <c:v>2458</c:v>
                </c:pt>
                <c:pt idx="8">
                  <c:v>3240</c:v>
                </c:pt>
                <c:pt idx="9">
                  <c:v>3834</c:v>
                </c:pt>
                <c:pt idx="10">
                  <c:v>4455</c:v>
                </c:pt>
                <c:pt idx="11">
                  <c:v>5164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满洲里市注册商标发展数据增长对比图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3020029318718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图表!$EF$65:$EF$76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图表!$EG$65:$EG$76</c:f>
              <c:numCache>
                <c:formatCode>General</c:formatCode>
                <c:ptCount val="12"/>
                <c:pt idx="0">
                  <c:v>324</c:v>
                </c:pt>
                <c:pt idx="1">
                  <c:v>373</c:v>
                </c:pt>
                <c:pt idx="2">
                  <c:v>405</c:v>
                </c:pt>
                <c:pt idx="3">
                  <c:v>427</c:v>
                </c:pt>
                <c:pt idx="4">
                  <c:v>617</c:v>
                </c:pt>
                <c:pt idx="5">
                  <c:v>785</c:v>
                </c:pt>
                <c:pt idx="6">
                  <c:v>931</c:v>
                </c:pt>
                <c:pt idx="7">
                  <c:v>1310</c:v>
                </c:pt>
                <c:pt idx="8">
                  <c:v>1479</c:v>
                </c:pt>
                <c:pt idx="9">
                  <c:v>1522</c:v>
                </c:pt>
                <c:pt idx="10">
                  <c:v>1636</c:v>
                </c:pt>
                <c:pt idx="11">
                  <c:v>1698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二连浩特市注册商标发展数据增长对比图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2681199411331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图表!$EQ$65:$EQ$76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图表!$ER$65:$ER$76</c:f>
              <c:numCache>
                <c:formatCode>General</c:formatCode>
                <c:ptCount val="12"/>
                <c:pt idx="0">
                  <c:v>52</c:v>
                </c:pt>
                <c:pt idx="1">
                  <c:v>78</c:v>
                </c:pt>
                <c:pt idx="2">
                  <c:v>88</c:v>
                </c:pt>
                <c:pt idx="3">
                  <c:v>112</c:v>
                </c:pt>
                <c:pt idx="4">
                  <c:v>210</c:v>
                </c:pt>
                <c:pt idx="5">
                  <c:v>242</c:v>
                </c:pt>
                <c:pt idx="6">
                  <c:v>303</c:v>
                </c:pt>
                <c:pt idx="7">
                  <c:v>402</c:v>
                </c:pt>
                <c:pt idx="8">
                  <c:v>511</c:v>
                </c:pt>
                <c:pt idx="9">
                  <c:v>666</c:v>
                </c:pt>
                <c:pt idx="10">
                  <c:v>890</c:v>
                </c:pt>
                <c:pt idx="11">
                  <c:v>1078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586533665835412"/>
          <c:y val="0.0341880341880342"/>
          <c:w val="0.921812136325852"/>
          <c:h val="0.786697746697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图表!$F$21</c:f>
              <c:strCache>
                <c:ptCount val="1"/>
                <c:pt idx="0">
                  <c:v>商标申请量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图表!$E$22:$E$24</c:f>
              <c:strCache>
                <c:ptCount val="3"/>
                <c:pt idx="0">
                  <c:v>2021年</c:v>
                </c:pt>
                <c:pt idx="1">
                  <c:v>2022年</c:v>
                </c:pt>
                <c:pt idx="2">
                  <c:v>2023年
三季度</c:v>
                </c:pt>
              </c:strCache>
            </c:strRef>
          </c:cat>
          <c:val>
            <c:numRef>
              <c:f>图表!$F$22:$F$24</c:f>
              <c:numCache>
                <c:formatCode>General</c:formatCode>
                <c:ptCount val="3"/>
                <c:pt idx="0">
                  <c:v>20508</c:v>
                </c:pt>
                <c:pt idx="1">
                  <c:v>17779</c:v>
                </c:pt>
                <c:pt idx="2">
                  <c:v>13109</c:v>
                </c:pt>
              </c:numCache>
            </c:numRef>
          </c:val>
        </c:ser>
        <c:ser>
          <c:idx val="1"/>
          <c:order val="1"/>
          <c:tx>
            <c:strRef>
              <c:f>图表!$G$21</c:f>
              <c:strCache>
                <c:ptCount val="1"/>
                <c:pt idx="0">
                  <c:v>商标注册量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图表!$E$22:$E$24</c:f>
              <c:strCache>
                <c:ptCount val="3"/>
                <c:pt idx="0">
                  <c:v>2021年</c:v>
                </c:pt>
                <c:pt idx="1">
                  <c:v>2022年</c:v>
                </c:pt>
                <c:pt idx="2">
                  <c:v>2023年
三季度</c:v>
                </c:pt>
              </c:strCache>
            </c:strRef>
          </c:cat>
          <c:val>
            <c:numRef>
              <c:f>图表!$G$22:$G$24</c:f>
              <c:numCache>
                <c:formatCode>General</c:formatCode>
                <c:ptCount val="3"/>
                <c:pt idx="0">
                  <c:v>15617</c:v>
                </c:pt>
                <c:pt idx="1">
                  <c:v>13873</c:v>
                </c:pt>
                <c:pt idx="2">
                  <c:v>7025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8336300"/>
        <c:axId val="594734529"/>
      </c:barChart>
      <c:catAx>
        <c:axId val="4583363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4734529"/>
        <c:crosses val="autoZero"/>
        <c:auto val="1"/>
        <c:lblAlgn val="ctr"/>
        <c:lblOffset val="100"/>
        <c:noMultiLvlLbl val="0"/>
      </c:catAx>
      <c:valAx>
        <c:axId val="5947345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583363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01736111111111"/>
          <c:y val="0.210648148148148"/>
          <c:w val="0.405555555555556"/>
          <c:h val="0.675925925925926"/>
        </c:manualLayout>
      </c:layout>
      <c:pieChart>
        <c:varyColors val="1"/>
        <c:ser>
          <c:idx val="0"/>
          <c:order val="0"/>
          <c:tx>
            <c:strRef>
              <c:f>图表!$E$47</c:f>
              <c:strCache>
                <c:ptCount val="1"/>
                <c:pt idx="0">
                  <c:v>占比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rgbClr val="D6AF1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19B0A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1890B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435D5A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0514506167476153"/>
                  <c:y val="0.0949568810382699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呼和浩特市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93068</a:t>
                    </a:r>
                    <a:r>
                      <a:t>件占比</a:t>
                    </a:r>
                    <a:r>
                      <a:rPr lang="en-US" altLang="zh-CN"/>
                      <a:t>27.12</a:t>
                    </a:r>
                    <a:r>
                      <a:t>%</a:t>
                    </a:r>
                    <a:endParaRPr u="none" strike="noStrike" cap="none" normalizeH="0">
                      <a:solidFill>
                        <a:schemeClr val="tx1"/>
                      </a:solidFill>
                      <a:uFill>
                        <a:solidFill>
                          <a:schemeClr val="bg1"/>
                        </a:solidFill>
                      </a:uFill>
                      <a:latin typeface="微软雅黑" panose="020B0503020204020204" charset="-122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534584042435134"/>
                  <c:y val="-0.159599952246608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包头市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38144</a:t>
                    </a:r>
                    <a:r>
                      <a:t>件占比</a:t>
                    </a:r>
                    <a:r>
                      <a:rPr lang="en-US" altLang="zh-CN"/>
                      <a:t>11.11</a:t>
                    </a:r>
                    <a:r>
                      <a:t>%</a:t>
                    </a:r>
                    <a:endParaRPr u="none" strike="noStrike" cap="none" normalizeH="0">
                      <a:solidFill>
                        <a:schemeClr val="tx1"/>
                      </a:solidFill>
                      <a:uFill>
                        <a:solidFill>
                          <a:schemeClr val="bg1"/>
                        </a:solidFill>
                      </a:uFill>
                      <a:latin typeface="微软雅黑" panose="020B0503020204020204" charset="-122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4641414475594"/>
                  <c:y val="-0.141844520937598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呼伦贝尔市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19292</a:t>
                    </a:r>
                    <a:r>
                      <a:t>件占比</a:t>
                    </a:r>
                    <a:r>
                      <a:rPr lang="en-US" altLang="zh-CN"/>
                      <a:t>5.62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34891526593461"/>
                  <c:y val="-0.020792902689215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兴安盟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12234</a:t>
                    </a:r>
                    <a:r>
                      <a:t>件占比</a:t>
                    </a:r>
                    <a:r>
                      <a:rPr lang="en-US" altLang="zh-CN"/>
                      <a:t>3.56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38495633653524"/>
                  <c:y val="-0.012305330042007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通辽市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22618</a:t>
                    </a:r>
                    <a:r>
                      <a:t>件占比</a:t>
                    </a:r>
                    <a:r>
                      <a:rPr lang="en-US" altLang="zh-CN"/>
                      <a:t>6.59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28051633531378"/>
                  <c:y val="-0.00580367784979482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赤峰市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39455</a:t>
                    </a:r>
                    <a:r>
                      <a:t>件占比</a:t>
                    </a:r>
                    <a:r>
                      <a:rPr lang="en-US" altLang="zh-CN"/>
                      <a:t>11.50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710401791365063"/>
                  <c:y val="0.027038779321411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锡林郭勒盟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13433</a:t>
                    </a:r>
                    <a:r>
                      <a:t>件占比</a:t>
                    </a:r>
                    <a:r>
                      <a:rPr lang="en-US" altLang="zh-CN"/>
                      <a:t>3.91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589158200012741"/>
                  <c:y val="-0.00791724353179449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乌兰察布市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16840</a:t>
                    </a:r>
                    <a:r>
                      <a:t>件占比</a:t>
                    </a:r>
                    <a:r>
                      <a:rPr lang="en-US" altLang="zh-CN"/>
                      <a:t>4.91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696817340128525"/>
                  <c:y val="0.040916948909165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鄂尔多斯市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43667</a:t>
                    </a:r>
                    <a:r>
                      <a:t>件占比</a:t>
                    </a:r>
                    <a:r>
                      <a:rPr lang="en-US" altLang="zh-CN"/>
                      <a:t>12.72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77063952027557"/>
                  <c:y val="0.074508168115885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巴彦淖尔市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24919</a:t>
                    </a:r>
                    <a:r>
                      <a:t>件占比</a:t>
                    </a:r>
                    <a:r>
                      <a:rPr lang="en-US" altLang="zh-CN"/>
                      <a:t>7.26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71849047687419"/>
                  <c:y val="-0.013716810729484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乌海市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4544</a:t>
                    </a:r>
                    <a:r>
                      <a:t>件占比</a:t>
                    </a:r>
                    <a:r>
                      <a:rPr lang="en-US" altLang="zh-CN"/>
                      <a:t>1.32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563740260853821"/>
                  <c:y val="-0.03517813168550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阿拉善盟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5164</a:t>
                    </a:r>
                    <a:r>
                      <a:t>件占比</a:t>
                    </a:r>
                    <a:r>
                      <a:rPr lang="en-US" altLang="zh-CN"/>
                      <a:t>1.50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0697718103453356"/>
                  <c:y val="-0.030531249465318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满洲里市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1698</a:t>
                    </a:r>
                    <a:r>
                      <a:t>件占比</a:t>
                    </a:r>
                    <a:r>
                      <a:rPr lang="en-US" altLang="zh-CN"/>
                      <a:t>0.49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.180581552688309"/>
                  <c:y val="0.0714211981483049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二连浩特市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1078</a:t>
                    </a:r>
                    <a:r>
                      <a:t>件占比0</a:t>
                    </a:r>
                    <a:r>
                      <a:rPr lang="en-US" altLang="zh-CN"/>
                      <a:t>.31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cap="none" spc="0" normalizeH="0" baseline="0">
                    <a:solidFill>
                      <a:schemeClr val="tx1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图表!$C$48:$D$61</c:f>
              <c:multiLvlStrCache>
                <c:ptCount val="14"/>
                <c:lvl>
                  <c:pt idx="0">
                    <c:v>93068</c:v>
                  </c:pt>
                  <c:pt idx="1">
                    <c:v>38144</c:v>
                  </c:pt>
                  <c:pt idx="2">
                    <c:v>19292</c:v>
                  </c:pt>
                  <c:pt idx="3">
                    <c:v>12234</c:v>
                  </c:pt>
                  <c:pt idx="4">
                    <c:v>22618</c:v>
                  </c:pt>
                  <c:pt idx="5">
                    <c:v>39455</c:v>
                  </c:pt>
                  <c:pt idx="6">
                    <c:v>13433</c:v>
                  </c:pt>
                  <c:pt idx="7">
                    <c:v>16840</c:v>
                  </c:pt>
                  <c:pt idx="8">
                    <c:v>43667</c:v>
                  </c:pt>
                  <c:pt idx="9">
                    <c:v>24919</c:v>
                  </c:pt>
                  <c:pt idx="10">
                    <c:v>4544</c:v>
                  </c:pt>
                  <c:pt idx="11">
                    <c:v>5164</c:v>
                  </c:pt>
                  <c:pt idx="12">
                    <c:v>1698</c:v>
                  </c:pt>
                  <c:pt idx="13">
                    <c:v>1078</c:v>
                  </c:pt>
                </c:lvl>
                <c:lvl>
                  <c:pt idx="0">
                    <c:v>呼和浩特市</c:v>
                  </c:pt>
                  <c:pt idx="1">
                    <c:v>包头市</c:v>
                  </c:pt>
                  <c:pt idx="2">
                    <c:v>呼伦贝尔市</c:v>
                  </c:pt>
                  <c:pt idx="3">
                    <c:v>兴安盟</c:v>
                  </c:pt>
                  <c:pt idx="4">
                    <c:v>通辽市</c:v>
                  </c:pt>
                  <c:pt idx="5">
                    <c:v>赤峰市</c:v>
                  </c:pt>
                  <c:pt idx="6">
                    <c:v>锡林郭勒盟</c:v>
                  </c:pt>
                  <c:pt idx="7">
                    <c:v>乌兰察布市</c:v>
                  </c:pt>
                  <c:pt idx="8">
                    <c:v>鄂尔多斯市</c:v>
                  </c:pt>
                  <c:pt idx="9">
                    <c:v>巴彦淖尔市</c:v>
                  </c:pt>
                  <c:pt idx="10">
                    <c:v>乌海市</c:v>
                  </c:pt>
                  <c:pt idx="11">
                    <c:v>阿拉善盟</c:v>
                  </c:pt>
                  <c:pt idx="12">
                    <c:v>满洲里市</c:v>
                  </c:pt>
                  <c:pt idx="13">
                    <c:v>二连浩特市</c:v>
                  </c:pt>
                </c:lvl>
              </c:multiLvlStrCache>
            </c:multiLvlStrRef>
          </c:cat>
          <c:val>
            <c:numRef>
              <c:f>图表!$E$48:$E$61</c:f>
              <c:numCache>
                <c:formatCode>0.00%</c:formatCode>
                <c:ptCount val="14"/>
                <c:pt idx="0">
                  <c:v>0.2712</c:v>
                </c:pt>
                <c:pt idx="1">
                  <c:v>0.1111</c:v>
                </c:pt>
                <c:pt idx="2">
                  <c:v>0.0562</c:v>
                </c:pt>
                <c:pt idx="3">
                  <c:v>0.0356</c:v>
                </c:pt>
                <c:pt idx="4">
                  <c:v>0.0659</c:v>
                </c:pt>
                <c:pt idx="5">
                  <c:v>0.115</c:v>
                </c:pt>
                <c:pt idx="6">
                  <c:v>0.0391</c:v>
                </c:pt>
                <c:pt idx="7">
                  <c:v>0.0491</c:v>
                </c:pt>
                <c:pt idx="8">
                  <c:v>0.1272</c:v>
                </c:pt>
                <c:pt idx="9">
                  <c:v>0.0726</c:v>
                </c:pt>
                <c:pt idx="10">
                  <c:v>0.0132</c:v>
                </c:pt>
                <c:pt idx="11">
                  <c:v>0.015</c:v>
                </c:pt>
                <c:pt idx="12">
                  <c:v>0.0049</c:v>
                </c:pt>
                <c:pt idx="13">
                  <c:v>0.0031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63500" dist="37357" dir="2700000" sx="0" sy="0" rotWithShape="0">
        <a:scrgbClr r="0" g="0" b="0"/>
      </a:outerShdw>
    </a:effectLst>
  </c:spPr>
  <c:txPr>
    <a:bodyPr rot="0" vert="horz" anchor="t" anchorCtr="0"/>
    <a:lstStyle/>
    <a:p>
      <a:pPr>
        <a:defRPr lang="zh-CN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2011</a:t>
            </a:r>
            <a:r>
              <a:rPr lang="en-US" altLang="en-US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—</a:t>
            </a:r>
            <a:r>
              <a:rPr lang="en-US" altLang="zh-CN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2022</a:t>
            </a:r>
            <a:r>
              <a:rPr altLang="en-US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年</a:t>
            </a:r>
            <a:r>
              <a:rPr lang="en-US" altLang="zh-CN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  </a:t>
            </a:r>
            <a:r>
              <a:rPr altLang="en-US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呼和浩特市注册商标发展数据增长对比图</a:t>
            </a:r>
            <a:endParaRPr lang="en-US" altLang="en-US" sz="1200">
              <a:solidFill>
                <a:schemeClr val="tx1"/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65837491894389"/>
          <c:y val="0.017737363694373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47075080608015"/>
          <c:y val="0.141842572499507"/>
          <c:w val="0.891685859051129"/>
          <c:h val="0.58244229631090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259097190234915"/>
                  <c:y val="-0.02959163543105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138185168125288"/>
                  <c:y val="-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103638876093966"/>
                  <c:y val="-0.03846912606036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310916628281898"/>
                  <c:y val="-0.04142828960347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97282358360203"/>
                  <c:y val="-0.04142828960347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0916628281898"/>
                  <c:y val="-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483648088438508"/>
                  <c:y val="-0.04142828960347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570013818516813"/>
                  <c:y val="-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690925840626439"/>
                  <c:y val="-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690925840626439"/>
                  <c:y val="-0.02367330834484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1819438046983"/>
                  <c:y val="-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138185168125288"/>
                  <c:y val="-0.02959163543105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图表!$C$65:$C$76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图表!$D$65:$D$76</c:f>
              <c:numCache>
                <c:formatCode>General</c:formatCode>
                <c:ptCount val="12"/>
                <c:pt idx="0">
                  <c:v>13682</c:v>
                </c:pt>
                <c:pt idx="1">
                  <c:v>15518</c:v>
                </c:pt>
                <c:pt idx="2">
                  <c:v>17261</c:v>
                </c:pt>
                <c:pt idx="3">
                  <c:v>19456</c:v>
                </c:pt>
                <c:pt idx="4">
                  <c:v>22861</c:v>
                </c:pt>
                <c:pt idx="5">
                  <c:v>27557</c:v>
                </c:pt>
                <c:pt idx="6">
                  <c:v>33117</c:v>
                </c:pt>
                <c:pt idx="7">
                  <c:v>42192</c:v>
                </c:pt>
                <c:pt idx="8">
                  <c:v>54740</c:v>
                </c:pt>
                <c:pt idx="9">
                  <c:v>65493</c:v>
                </c:pt>
                <c:pt idx="10">
                  <c:v>80411</c:v>
                </c:pt>
                <c:pt idx="11">
                  <c:v>93068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439315523"/>
        <c:axId val="569836812"/>
      </c:lineChart>
      <c:catAx>
        <c:axId val="4393155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69836812"/>
        <c:crosses val="autoZero"/>
        <c:auto val="1"/>
        <c:lblAlgn val="ctr"/>
        <c:lblOffset val="100"/>
        <c:noMultiLvlLbl val="0"/>
      </c:catAx>
      <c:valAx>
        <c:axId val="5698368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393155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</a:rPr>
              <a:t>2022</a:t>
            </a:r>
            <a:r>
              <a:rPr altLang="en-US" sz="1200">
                <a:solidFill>
                  <a:schemeClr val="tx1">
                    <a:lumMod val="95000"/>
                    <a:lumOff val="5000"/>
                  </a:schemeClr>
                </a:solidFill>
                <a:uFillTx/>
              </a:rPr>
              <a:t>年度盟市注册商标数据发展柱状图</a:t>
            </a:r>
            <a:endParaRPr lang="en-US" altLang="en-US" sz="1200">
              <a:solidFill>
                <a:schemeClr val="tx1">
                  <a:lumMod val="95000"/>
                  <a:lumOff val="5000"/>
                </a:schemeClr>
              </a:solidFill>
              <a:uFillTx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图表!$C$87:$C$100</c:f>
              <c:strCache>
                <c:ptCount val="14"/>
                <c:pt idx="0">
                  <c:v>呼和浩特市</c:v>
                </c:pt>
                <c:pt idx="1">
                  <c:v>包头市</c:v>
                </c:pt>
                <c:pt idx="2">
                  <c:v>呼伦贝尔市</c:v>
                </c:pt>
                <c:pt idx="3">
                  <c:v>兴安盟</c:v>
                </c:pt>
                <c:pt idx="4">
                  <c:v>通辽市</c:v>
                </c:pt>
                <c:pt idx="5">
                  <c:v>赤峰市</c:v>
                </c:pt>
                <c:pt idx="6">
                  <c:v>锡林郭勒盟</c:v>
                </c:pt>
                <c:pt idx="7">
                  <c:v>乌兰察布市</c:v>
                </c:pt>
                <c:pt idx="8">
                  <c:v>鄂尔多斯市</c:v>
                </c:pt>
                <c:pt idx="9">
                  <c:v>巴彦淖尔市</c:v>
                </c:pt>
                <c:pt idx="10">
                  <c:v>乌海市</c:v>
                </c:pt>
                <c:pt idx="11">
                  <c:v>阿拉善盟</c:v>
                </c:pt>
                <c:pt idx="12">
                  <c:v>满洲里市</c:v>
                </c:pt>
                <c:pt idx="13">
                  <c:v>二连浩特市</c:v>
                </c:pt>
              </c:strCache>
            </c:strRef>
          </c:cat>
          <c:val>
            <c:numRef>
              <c:f>图表!$D$87:$D$100</c:f>
              <c:numCache>
                <c:formatCode>General</c:formatCode>
                <c:ptCount val="14"/>
                <c:pt idx="0">
                  <c:v>93068</c:v>
                </c:pt>
                <c:pt idx="1">
                  <c:v>38144</c:v>
                </c:pt>
                <c:pt idx="2">
                  <c:v>19292</c:v>
                </c:pt>
                <c:pt idx="3">
                  <c:v>12234</c:v>
                </c:pt>
                <c:pt idx="4">
                  <c:v>22618</c:v>
                </c:pt>
                <c:pt idx="5">
                  <c:v>39455</c:v>
                </c:pt>
                <c:pt idx="6">
                  <c:v>13433</c:v>
                </c:pt>
                <c:pt idx="7">
                  <c:v>16840</c:v>
                </c:pt>
                <c:pt idx="8">
                  <c:v>43667</c:v>
                </c:pt>
                <c:pt idx="9">
                  <c:v>24919</c:v>
                </c:pt>
                <c:pt idx="10">
                  <c:v>4544</c:v>
                </c:pt>
                <c:pt idx="11">
                  <c:v>5164</c:v>
                </c:pt>
                <c:pt idx="12">
                  <c:v>1698</c:v>
                </c:pt>
                <c:pt idx="13">
                  <c:v>1078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4885394"/>
        <c:axId val="922722115"/>
      </c:barChart>
      <c:catAx>
        <c:axId val="93488539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2722115"/>
        <c:crosses val="autoZero"/>
        <c:auto val="1"/>
        <c:lblAlgn val="ctr"/>
        <c:lblOffset val="100"/>
        <c:noMultiLvlLbl val="0"/>
      </c:catAx>
      <c:valAx>
        <c:axId val="9227221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3488539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</a:rPr>
              <a:t>内蒙古自治区马德里商标国际注册申请量柱状图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</a:endParaRPr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图表!$D$105</c:f>
              <c:strCache>
                <c:ptCount val="1"/>
                <c:pt idx="0">
                  <c:v>当年度申请量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图表!$C$106:$C$115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2020（上半年）</c:v>
                </c:pt>
              </c:strCache>
            </c:strRef>
          </c:cat>
          <c:val>
            <c:numRef>
              <c:f>图表!$D$106:$D$115</c:f>
              <c:numCache>
                <c:formatCode>General</c:formatCode>
                <c:ptCount val="10"/>
                <c:pt idx="0">
                  <c:v>4</c:v>
                </c:pt>
                <c:pt idx="1">
                  <c:v>11</c:v>
                </c:pt>
                <c:pt idx="2">
                  <c:v>7</c:v>
                </c:pt>
                <c:pt idx="3">
                  <c:v>8</c:v>
                </c:pt>
                <c:pt idx="4">
                  <c:v>3</c:v>
                </c:pt>
                <c:pt idx="5">
                  <c:v>13</c:v>
                </c:pt>
                <c:pt idx="6">
                  <c:v>66</c:v>
                </c:pt>
                <c:pt idx="7">
                  <c:v>32</c:v>
                </c:pt>
                <c:pt idx="8">
                  <c:v>14</c:v>
                </c:pt>
              </c:numCache>
            </c:numRef>
          </c:val>
        </c:ser>
        <c:ser>
          <c:idx val="1"/>
          <c:order val="1"/>
          <c:tx>
            <c:strRef>
              <c:f>图表!$E$105</c:f>
              <c:strCache>
                <c:ptCount val="1"/>
                <c:pt idx="0">
                  <c:v>累计申请量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图表!$C$106:$C$115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2020（上半年）</c:v>
                </c:pt>
              </c:strCache>
            </c:strRef>
          </c:cat>
          <c:val>
            <c:numRef>
              <c:f>图表!$E$106:$E$115</c:f>
              <c:numCache>
                <c:formatCode>General</c:formatCode>
                <c:ptCount val="10"/>
                <c:pt idx="0">
                  <c:v>4</c:v>
                </c:pt>
                <c:pt idx="1">
                  <c:v>15</c:v>
                </c:pt>
                <c:pt idx="2">
                  <c:v>22</c:v>
                </c:pt>
                <c:pt idx="3">
                  <c:v>30</c:v>
                </c:pt>
                <c:pt idx="4">
                  <c:v>33</c:v>
                </c:pt>
                <c:pt idx="5">
                  <c:v>46</c:v>
                </c:pt>
                <c:pt idx="6">
                  <c:v>112</c:v>
                </c:pt>
                <c:pt idx="7">
                  <c:v>144</c:v>
                </c:pt>
                <c:pt idx="8">
                  <c:v>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9496"/>
        <c:axId val="953376276"/>
      </c:barChart>
      <c:catAx>
        <c:axId val="443019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53376276"/>
        <c:crosses val="autoZero"/>
        <c:auto val="1"/>
        <c:lblAlgn val="ctr"/>
        <c:lblOffset val="100"/>
        <c:noMultiLvlLbl val="0"/>
      </c:catAx>
      <c:valAx>
        <c:axId val="9533762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3019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包头市注册商标发展数据增长对比图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763964223994"/>
          <c:y val="0.020658275772033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33434510669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92105607110182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50921448176709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548947849954254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666579532087309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74473924977127"/>
                  <c:y val="-0.036423841059602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图表!$O$65:$O$76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图表!$P$65:$P$76</c:f>
              <c:numCache>
                <c:formatCode>General</c:formatCode>
                <c:ptCount val="12"/>
                <c:pt idx="0">
                  <c:v>6590</c:v>
                </c:pt>
                <c:pt idx="1">
                  <c:v>7566</c:v>
                </c:pt>
                <c:pt idx="2">
                  <c:v>8193</c:v>
                </c:pt>
                <c:pt idx="3">
                  <c:v>9470</c:v>
                </c:pt>
                <c:pt idx="4">
                  <c:v>11924</c:v>
                </c:pt>
                <c:pt idx="5">
                  <c:v>14132</c:v>
                </c:pt>
                <c:pt idx="6">
                  <c:v>16664</c:v>
                </c:pt>
                <c:pt idx="7">
                  <c:v>20537</c:v>
                </c:pt>
                <c:pt idx="8">
                  <c:v>25093</c:v>
                </c:pt>
                <c:pt idx="9">
                  <c:v>28266</c:v>
                </c:pt>
                <c:pt idx="10">
                  <c:v>33510</c:v>
                </c:pt>
                <c:pt idx="11">
                  <c:v>38144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呼伦贝尔市注册商标发展数据增长对比图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3633580363712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图表!$Z$65:$Z$76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图表!$AA$65:$AA$76</c:f>
              <c:numCache>
                <c:formatCode>General</c:formatCode>
                <c:ptCount val="12"/>
                <c:pt idx="0">
                  <c:v>1981</c:v>
                </c:pt>
                <c:pt idx="1">
                  <c:v>2288</c:v>
                </c:pt>
                <c:pt idx="2">
                  <c:v>2635</c:v>
                </c:pt>
                <c:pt idx="3">
                  <c:v>2882</c:v>
                </c:pt>
                <c:pt idx="4">
                  <c:v>4215</c:v>
                </c:pt>
                <c:pt idx="5">
                  <c:v>5241</c:v>
                </c:pt>
                <c:pt idx="6">
                  <c:v>6366</c:v>
                </c:pt>
                <c:pt idx="7">
                  <c:v>8966</c:v>
                </c:pt>
                <c:pt idx="8">
                  <c:v>12127</c:v>
                </c:pt>
                <c:pt idx="9">
                  <c:v>14296</c:v>
                </c:pt>
                <c:pt idx="10">
                  <c:v>17475</c:v>
                </c:pt>
                <c:pt idx="11">
                  <c:v>19292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兴安盟注册商标发展数据增长对比图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3691073738082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73130275041871"/>
                  <c:y val="-0.049833842605252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311794640826552"/>
                  <c:y val="-0.06313386519552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410450990891295"/>
                  <c:y val="-0.0598226069173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图表!$AK$65:$AK$76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图表!$AL$65:$AL$76</c:f>
              <c:numCache>
                <c:formatCode>General</c:formatCode>
                <c:ptCount val="12"/>
                <c:pt idx="0">
                  <c:v>843</c:v>
                </c:pt>
                <c:pt idx="1">
                  <c:v>1006</c:v>
                </c:pt>
                <c:pt idx="2">
                  <c:v>1178</c:v>
                </c:pt>
                <c:pt idx="3">
                  <c:v>1416</c:v>
                </c:pt>
                <c:pt idx="4">
                  <c:v>2022</c:v>
                </c:pt>
                <c:pt idx="5">
                  <c:v>2559</c:v>
                </c:pt>
                <c:pt idx="6">
                  <c:v>3136</c:v>
                </c:pt>
                <c:pt idx="7">
                  <c:v>4424</c:v>
                </c:pt>
                <c:pt idx="8">
                  <c:v>6203</c:v>
                </c:pt>
                <c:pt idx="9">
                  <c:v>7805</c:v>
                </c:pt>
                <c:pt idx="10">
                  <c:v>10052</c:v>
                </c:pt>
                <c:pt idx="11">
                  <c:v>12234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9" Type="http://schemas.openxmlformats.org/officeDocument/2006/relationships/chart" Target="../charts/chart19.xml"/><Relationship Id="rId18" Type="http://schemas.openxmlformats.org/officeDocument/2006/relationships/chart" Target="../charts/chart18.xml"/><Relationship Id="rId17" Type="http://schemas.openxmlformats.org/officeDocument/2006/relationships/chart" Target="../charts/chart17.xml"/><Relationship Id="rId16" Type="http://schemas.openxmlformats.org/officeDocument/2006/relationships/chart" Target="../charts/chart16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339725</xdr:colOff>
      <xdr:row>4</xdr:row>
      <xdr:rowOff>24765</xdr:rowOff>
    </xdr:from>
    <xdr:to>
      <xdr:col>21</xdr:col>
      <xdr:colOff>558800</xdr:colOff>
      <xdr:row>16</xdr:row>
      <xdr:rowOff>33655</xdr:rowOff>
    </xdr:to>
    <xdr:graphicFrame>
      <xdr:nvGraphicFramePr>
        <xdr:cNvPr id="3" name="图表 2"/>
        <xdr:cNvGraphicFramePr/>
      </xdr:nvGraphicFramePr>
      <xdr:xfrm>
        <a:off x="10179050" y="1948815"/>
        <a:ext cx="6667500" cy="34759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488950</xdr:colOff>
      <xdr:row>18</xdr:row>
      <xdr:rowOff>130175</xdr:rowOff>
    </xdr:from>
    <xdr:to>
      <xdr:col>19</xdr:col>
      <xdr:colOff>307975</xdr:colOff>
      <xdr:row>41</xdr:row>
      <xdr:rowOff>101600</xdr:rowOff>
    </xdr:to>
    <xdr:graphicFrame>
      <xdr:nvGraphicFramePr>
        <xdr:cNvPr id="5" name="图表 4"/>
        <xdr:cNvGraphicFramePr/>
      </xdr:nvGraphicFramePr>
      <xdr:xfrm>
        <a:off x="7585075" y="6064250"/>
        <a:ext cx="7639050" cy="4086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450850</xdr:colOff>
      <xdr:row>42</xdr:row>
      <xdr:rowOff>45085</xdr:rowOff>
    </xdr:from>
    <xdr:to>
      <xdr:col>17</xdr:col>
      <xdr:colOff>88900</xdr:colOff>
      <xdr:row>61</xdr:row>
      <xdr:rowOff>25400</xdr:rowOff>
    </xdr:to>
    <xdr:graphicFrame>
      <xdr:nvGraphicFramePr>
        <xdr:cNvPr id="12" name="图表 11" descr="7b0a202020202263686172745265734964223a20223230343731333737220a7d0a"/>
        <xdr:cNvGraphicFramePr/>
      </xdr:nvGraphicFramePr>
      <xdr:xfrm>
        <a:off x="6175375" y="10265410"/>
        <a:ext cx="7458075" cy="45904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117475</xdr:colOff>
      <xdr:row>62</xdr:row>
      <xdr:rowOff>133350</xdr:rowOff>
    </xdr:from>
    <xdr:to>
      <xdr:col>11</xdr:col>
      <xdr:colOff>507365</xdr:colOff>
      <xdr:row>81</xdr:row>
      <xdr:rowOff>75565</xdr:rowOff>
    </xdr:to>
    <xdr:graphicFrame>
      <xdr:nvGraphicFramePr>
        <xdr:cNvPr id="13" name="图表 12"/>
        <xdr:cNvGraphicFramePr/>
      </xdr:nvGraphicFramePr>
      <xdr:xfrm>
        <a:off x="3870325" y="15135225"/>
        <a:ext cx="5790565" cy="31997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841375</xdr:colOff>
      <xdr:row>85</xdr:row>
      <xdr:rowOff>98425</xdr:rowOff>
    </xdr:from>
    <xdr:to>
      <xdr:col>11</xdr:col>
      <xdr:colOff>365125</xdr:colOff>
      <xdr:row>101</xdr:row>
      <xdr:rowOff>88900</xdr:rowOff>
    </xdr:to>
    <xdr:graphicFrame>
      <xdr:nvGraphicFramePr>
        <xdr:cNvPr id="14" name="图表 13"/>
        <xdr:cNvGraphicFramePr/>
      </xdr:nvGraphicFramePr>
      <xdr:xfrm>
        <a:off x="4594225" y="19043650"/>
        <a:ext cx="4924425" cy="3009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346075</xdr:colOff>
      <xdr:row>103</xdr:row>
      <xdr:rowOff>92075</xdr:rowOff>
    </xdr:from>
    <xdr:to>
      <xdr:col>12</xdr:col>
      <xdr:colOff>117475</xdr:colOff>
      <xdr:row>119</xdr:row>
      <xdr:rowOff>92075</xdr:rowOff>
    </xdr:to>
    <xdr:graphicFrame>
      <xdr:nvGraphicFramePr>
        <xdr:cNvPr id="15" name="图表 14"/>
        <xdr:cNvGraphicFramePr/>
      </xdr:nvGraphicFramePr>
      <xdr:xfrm>
        <a:off x="5108575" y="22399625"/>
        <a:ext cx="48482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215900</xdr:colOff>
      <xdr:row>62</xdr:row>
      <xdr:rowOff>104775</xdr:rowOff>
    </xdr:from>
    <xdr:to>
      <xdr:col>22</xdr:col>
      <xdr:colOff>673100</xdr:colOff>
      <xdr:row>80</xdr:row>
      <xdr:rowOff>95250</xdr:rowOff>
    </xdr:to>
    <xdr:graphicFrame>
      <xdr:nvGraphicFramePr>
        <xdr:cNvPr id="6" name="图表 5"/>
        <xdr:cNvGraphicFramePr/>
      </xdr:nvGraphicFramePr>
      <xdr:xfrm>
        <a:off x="12798425" y="15106650"/>
        <a:ext cx="4848225" cy="3076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142875</xdr:colOff>
      <xdr:row>62</xdr:row>
      <xdr:rowOff>0</xdr:rowOff>
    </xdr:from>
    <xdr:to>
      <xdr:col>34</xdr:col>
      <xdr:colOff>562610</xdr:colOff>
      <xdr:row>79</xdr:row>
      <xdr:rowOff>85725</xdr:rowOff>
    </xdr:to>
    <xdr:graphicFrame>
      <xdr:nvGraphicFramePr>
        <xdr:cNvPr id="9" name="图表 8"/>
        <xdr:cNvGraphicFramePr/>
      </xdr:nvGraphicFramePr>
      <xdr:xfrm>
        <a:off x="20545425" y="15001875"/>
        <a:ext cx="5220335" cy="3000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0</xdr:colOff>
      <xdr:row>63</xdr:row>
      <xdr:rowOff>0</xdr:rowOff>
    </xdr:from>
    <xdr:to>
      <xdr:col>45</xdr:col>
      <xdr:colOff>219075</xdr:colOff>
      <xdr:row>79</xdr:row>
      <xdr:rowOff>86360</xdr:rowOff>
    </xdr:to>
    <xdr:graphicFrame>
      <xdr:nvGraphicFramePr>
        <xdr:cNvPr id="10" name="图表 9"/>
        <xdr:cNvGraphicFramePr/>
      </xdr:nvGraphicFramePr>
      <xdr:xfrm>
        <a:off x="27974925" y="15173325"/>
        <a:ext cx="5019675" cy="282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49</xdr:col>
      <xdr:colOff>66675</xdr:colOff>
      <xdr:row>63</xdr:row>
      <xdr:rowOff>47625</xdr:rowOff>
    </xdr:from>
    <xdr:to>
      <xdr:col>56</xdr:col>
      <xdr:colOff>438150</xdr:colOff>
      <xdr:row>79</xdr:row>
      <xdr:rowOff>172085</xdr:rowOff>
    </xdr:to>
    <xdr:graphicFrame>
      <xdr:nvGraphicFramePr>
        <xdr:cNvPr id="11" name="图表 10"/>
        <xdr:cNvGraphicFramePr/>
      </xdr:nvGraphicFramePr>
      <xdr:xfrm>
        <a:off x="35585400" y="15220950"/>
        <a:ext cx="5172075" cy="2867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60</xdr:col>
      <xdr:colOff>0</xdr:colOff>
      <xdr:row>62</xdr:row>
      <xdr:rowOff>161925</xdr:rowOff>
    </xdr:from>
    <xdr:to>
      <xdr:col>67</xdr:col>
      <xdr:colOff>389890</xdr:colOff>
      <xdr:row>79</xdr:row>
      <xdr:rowOff>58420</xdr:rowOff>
    </xdr:to>
    <xdr:graphicFrame>
      <xdr:nvGraphicFramePr>
        <xdr:cNvPr id="16" name="图表 15"/>
        <xdr:cNvGraphicFramePr/>
      </xdr:nvGraphicFramePr>
      <xdr:xfrm>
        <a:off x="43062525" y="15163800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71</xdr:col>
      <xdr:colOff>0</xdr:colOff>
      <xdr:row>63</xdr:row>
      <xdr:rowOff>0</xdr:rowOff>
    </xdr:from>
    <xdr:to>
      <xdr:col>78</xdr:col>
      <xdr:colOff>389890</xdr:colOff>
      <xdr:row>79</xdr:row>
      <xdr:rowOff>67945</xdr:rowOff>
    </xdr:to>
    <xdr:graphicFrame>
      <xdr:nvGraphicFramePr>
        <xdr:cNvPr id="17" name="图表 16"/>
        <xdr:cNvGraphicFramePr/>
      </xdr:nvGraphicFramePr>
      <xdr:xfrm>
        <a:off x="50634900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82</xdr:col>
      <xdr:colOff>0</xdr:colOff>
      <xdr:row>63</xdr:row>
      <xdr:rowOff>0</xdr:rowOff>
    </xdr:from>
    <xdr:to>
      <xdr:col>89</xdr:col>
      <xdr:colOff>389890</xdr:colOff>
      <xdr:row>79</xdr:row>
      <xdr:rowOff>67945</xdr:rowOff>
    </xdr:to>
    <xdr:graphicFrame>
      <xdr:nvGraphicFramePr>
        <xdr:cNvPr id="18" name="图表 17"/>
        <xdr:cNvGraphicFramePr/>
      </xdr:nvGraphicFramePr>
      <xdr:xfrm>
        <a:off x="58178700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93</xdr:col>
      <xdr:colOff>95250</xdr:colOff>
      <xdr:row>63</xdr:row>
      <xdr:rowOff>0</xdr:rowOff>
    </xdr:from>
    <xdr:to>
      <xdr:col>100</xdr:col>
      <xdr:colOff>485140</xdr:colOff>
      <xdr:row>79</xdr:row>
      <xdr:rowOff>67945</xdr:rowOff>
    </xdr:to>
    <xdr:graphicFrame>
      <xdr:nvGraphicFramePr>
        <xdr:cNvPr id="19" name="图表 18"/>
        <xdr:cNvGraphicFramePr/>
      </xdr:nvGraphicFramePr>
      <xdr:xfrm>
        <a:off x="65817750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104</xdr:col>
      <xdr:colOff>85725</xdr:colOff>
      <xdr:row>62</xdr:row>
      <xdr:rowOff>161925</xdr:rowOff>
    </xdr:from>
    <xdr:to>
      <xdr:col>111</xdr:col>
      <xdr:colOff>475615</xdr:colOff>
      <xdr:row>79</xdr:row>
      <xdr:rowOff>58420</xdr:rowOff>
    </xdr:to>
    <xdr:graphicFrame>
      <xdr:nvGraphicFramePr>
        <xdr:cNvPr id="20" name="图表 19"/>
        <xdr:cNvGraphicFramePr/>
      </xdr:nvGraphicFramePr>
      <xdr:xfrm>
        <a:off x="73352025" y="15163800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115</xdr:col>
      <xdr:colOff>0</xdr:colOff>
      <xdr:row>63</xdr:row>
      <xdr:rowOff>0</xdr:rowOff>
    </xdr:from>
    <xdr:to>
      <xdr:col>122</xdr:col>
      <xdr:colOff>389890</xdr:colOff>
      <xdr:row>79</xdr:row>
      <xdr:rowOff>67945</xdr:rowOff>
    </xdr:to>
    <xdr:graphicFrame>
      <xdr:nvGraphicFramePr>
        <xdr:cNvPr id="21" name="图表 20"/>
        <xdr:cNvGraphicFramePr/>
      </xdr:nvGraphicFramePr>
      <xdr:xfrm>
        <a:off x="80810100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126</xdr:col>
      <xdr:colOff>0</xdr:colOff>
      <xdr:row>63</xdr:row>
      <xdr:rowOff>0</xdr:rowOff>
    </xdr:from>
    <xdr:to>
      <xdr:col>133</xdr:col>
      <xdr:colOff>389890</xdr:colOff>
      <xdr:row>79</xdr:row>
      <xdr:rowOff>67945</xdr:rowOff>
    </xdr:to>
    <xdr:graphicFrame>
      <xdr:nvGraphicFramePr>
        <xdr:cNvPr id="22" name="图表 21"/>
        <xdr:cNvGraphicFramePr/>
      </xdr:nvGraphicFramePr>
      <xdr:xfrm>
        <a:off x="88382475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137</xdr:col>
      <xdr:colOff>95250</xdr:colOff>
      <xdr:row>63</xdr:row>
      <xdr:rowOff>9525</xdr:rowOff>
    </xdr:from>
    <xdr:to>
      <xdr:col>144</xdr:col>
      <xdr:colOff>485140</xdr:colOff>
      <xdr:row>79</xdr:row>
      <xdr:rowOff>77470</xdr:rowOff>
    </xdr:to>
    <xdr:graphicFrame>
      <xdr:nvGraphicFramePr>
        <xdr:cNvPr id="23" name="图表 22"/>
        <xdr:cNvGraphicFramePr/>
      </xdr:nvGraphicFramePr>
      <xdr:xfrm>
        <a:off x="96021525" y="15182850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148</xdr:col>
      <xdr:colOff>142875</xdr:colOff>
      <xdr:row>63</xdr:row>
      <xdr:rowOff>0</xdr:rowOff>
    </xdr:from>
    <xdr:to>
      <xdr:col>155</xdr:col>
      <xdr:colOff>532765</xdr:colOff>
      <xdr:row>79</xdr:row>
      <xdr:rowOff>67945</xdr:rowOff>
    </xdr:to>
    <xdr:graphicFrame>
      <xdr:nvGraphicFramePr>
        <xdr:cNvPr id="24" name="图表 23"/>
        <xdr:cNvGraphicFramePr/>
      </xdr:nvGraphicFramePr>
      <xdr:xfrm>
        <a:off x="103641525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495300</xdr:colOff>
      <xdr:row>33</xdr:row>
      <xdr:rowOff>95250</xdr:rowOff>
    </xdr:from>
    <xdr:to>
      <xdr:col>6</xdr:col>
      <xdr:colOff>295275</xdr:colOff>
      <xdr:row>36</xdr:row>
      <xdr:rowOff>141605</xdr:rowOff>
    </xdr:to>
    <xdr:sp>
      <xdr:nvSpPr>
        <xdr:cNvPr id="2" name="上箭头 1"/>
        <xdr:cNvSpPr/>
      </xdr:nvSpPr>
      <xdr:spPr>
        <a:xfrm>
          <a:off x="5257800" y="8772525"/>
          <a:ext cx="762000" cy="56070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0"/>
  <sheetViews>
    <sheetView tabSelected="1" workbookViewId="0">
      <pane ySplit="3" topLeftCell="A4" activePane="bottomLeft" state="frozen"/>
      <selection/>
      <selection pane="bottomLeft" activeCell="C138" sqref="C138"/>
    </sheetView>
  </sheetViews>
  <sheetFormatPr defaultColWidth="9" defaultRowHeight="13.5"/>
  <cols>
    <col min="1" max="1" width="15.7083333333333" customWidth="1"/>
    <col min="2" max="2" width="26.5" customWidth="1"/>
    <col min="3" max="5" width="12.125" style="22" customWidth="1"/>
    <col min="7" max="7" width="12.625"/>
    <col min="9" max="10" width="12.625"/>
    <col min="16" max="16" width="11.125"/>
  </cols>
  <sheetData>
    <row r="1" ht="35" customHeight="1" spans="1:5">
      <c r="A1" s="23" t="s">
        <v>0</v>
      </c>
      <c r="B1" s="23"/>
      <c r="C1" s="24"/>
      <c r="D1" s="24"/>
      <c r="E1" s="24"/>
    </row>
    <row r="2" ht="25" customHeight="1" spans="1:5">
      <c r="A2" s="25" t="s">
        <v>1</v>
      </c>
      <c r="B2" s="25" t="s">
        <v>2</v>
      </c>
      <c r="C2" s="26" t="s">
        <v>3</v>
      </c>
      <c r="D2" s="26" t="s">
        <v>4</v>
      </c>
      <c r="E2" s="26" t="s">
        <v>5</v>
      </c>
    </row>
    <row r="3" ht="25" customHeight="1" spans="1:5">
      <c r="A3" s="27" t="s">
        <v>6</v>
      </c>
      <c r="B3" s="28"/>
      <c r="C3" s="29">
        <v>67590</v>
      </c>
      <c r="D3" s="29">
        <v>39502</v>
      </c>
      <c r="E3" s="29">
        <v>377629</v>
      </c>
    </row>
    <row r="4" ht="25" customHeight="1" spans="1:16">
      <c r="A4" s="16" t="s">
        <v>7</v>
      </c>
      <c r="B4" s="16"/>
      <c r="C4" s="29">
        <v>17257</v>
      </c>
      <c r="D4" s="29">
        <v>9945</v>
      </c>
      <c r="E4" s="29">
        <v>102007</v>
      </c>
      <c r="G4" s="19"/>
      <c r="P4" s="2"/>
    </row>
    <row r="5" ht="25" customHeight="1" spans="1:16">
      <c r="A5" s="30" t="s">
        <v>7</v>
      </c>
      <c r="B5" s="16" t="s">
        <v>8</v>
      </c>
      <c r="C5" s="29">
        <v>2861</v>
      </c>
      <c r="D5" s="29">
        <v>1469</v>
      </c>
      <c r="E5" s="29">
        <v>16993</v>
      </c>
      <c r="P5" s="1"/>
    </row>
    <row r="6" ht="25" customHeight="1" spans="1:16">
      <c r="A6" s="31"/>
      <c r="B6" s="16" t="s">
        <v>9</v>
      </c>
      <c r="C6" s="29">
        <v>1933</v>
      </c>
      <c r="D6" s="29">
        <v>976</v>
      </c>
      <c r="E6" s="29">
        <v>9176</v>
      </c>
      <c r="P6" s="2"/>
    </row>
    <row r="7" ht="25" customHeight="1" spans="1:16">
      <c r="A7" s="31"/>
      <c r="B7" s="16" t="s">
        <v>10</v>
      </c>
      <c r="C7" s="29">
        <v>2066</v>
      </c>
      <c r="D7" s="29">
        <v>1173</v>
      </c>
      <c r="E7" s="29">
        <v>9156</v>
      </c>
      <c r="P7" s="1"/>
    </row>
    <row r="8" ht="25" customHeight="1" spans="1:16">
      <c r="A8" s="31"/>
      <c r="B8" s="16" t="s">
        <v>11</v>
      </c>
      <c r="C8" s="29">
        <v>4845</v>
      </c>
      <c r="D8" s="29">
        <v>2601</v>
      </c>
      <c r="E8" s="29">
        <v>24944</v>
      </c>
      <c r="P8" s="2"/>
    </row>
    <row r="9" ht="25" customHeight="1" spans="1:16">
      <c r="A9" s="31"/>
      <c r="B9" s="16" t="s">
        <v>12</v>
      </c>
      <c r="C9" s="29">
        <v>705</v>
      </c>
      <c r="D9" s="29">
        <v>347</v>
      </c>
      <c r="E9" s="29">
        <v>3675</v>
      </c>
      <c r="P9" s="1"/>
    </row>
    <row r="10" ht="25" customHeight="1" spans="1:16">
      <c r="A10" s="31"/>
      <c r="B10" s="16" t="s">
        <v>13</v>
      </c>
      <c r="C10" s="29">
        <v>469</v>
      </c>
      <c r="D10" s="29">
        <v>131</v>
      </c>
      <c r="E10" s="29">
        <v>1477</v>
      </c>
      <c r="P10" s="2"/>
    </row>
    <row r="11" ht="25" customHeight="1" spans="1:16">
      <c r="A11" s="31"/>
      <c r="B11" s="16" t="s">
        <v>14</v>
      </c>
      <c r="C11" s="29">
        <v>852</v>
      </c>
      <c r="D11" s="29">
        <v>364</v>
      </c>
      <c r="E11" s="29">
        <v>6199</v>
      </c>
      <c r="P11" s="2"/>
    </row>
    <row r="12" ht="25" customHeight="1" spans="1:16">
      <c r="A12" s="31"/>
      <c r="B12" s="16" t="s">
        <v>15</v>
      </c>
      <c r="C12" s="29">
        <v>205</v>
      </c>
      <c r="D12" s="29">
        <v>168</v>
      </c>
      <c r="E12" s="29">
        <v>1074</v>
      </c>
      <c r="P12" s="2"/>
    </row>
    <row r="13" ht="25" customHeight="1" spans="1:16">
      <c r="A13" s="32"/>
      <c r="B13" s="16" t="s">
        <v>16</v>
      </c>
      <c r="C13" s="29">
        <v>338</v>
      </c>
      <c r="D13" s="29">
        <v>206</v>
      </c>
      <c r="E13" s="29">
        <v>2673</v>
      </c>
      <c r="P13" s="2"/>
    </row>
    <row r="14" ht="25" customHeight="1" spans="1:16">
      <c r="A14" s="16" t="s">
        <v>17</v>
      </c>
      <c r="B14" s="16"/>
      <c r="C14" s="29">
        <v>6676</v>
      </c>
      <c r="D14" s="29">
        <v>3804</v>
      </c>
      <c r="E14" s="29">
        <v>41248</v>
      </c>
      <c r="G14" s="19"/>
      <c r="P14" s="2"/>
    </row>
    <row r="15" ht="25.75" customHeight="1" spans="1:16">
      <c r="A15" s="30" t="s">
        <v>17</v>
      </c>
      <c r="B15" s="16" t="s">
        <v>18</v>
      </c>
      <c r="C15" s="29">
        <v>964</v>
      </c>
      <c r="D15" s="29">
        <v>598</v>
      </c>
      <c r="E15" s="29">
        <v>4989</v>
      </c>
      <c r="P15" s="2"/>
    </row>
    <row r="16" ht="25" customHeight="1" spans="1:16">
      <c r="A16" s="31"/>
      <c r="B16" s="16" t="s">
        <v>19</v>
      </c>
      <c r="C16" s="29">
        <v>1276</v>
      </c>
      <c r="D16" s="29">
        <v>802</v>
      </c>
      <c r="E16" s="29">
        <v>6637</v>
      </c>
      <c r="P16" s="2"/>
    </row>
    <row r="17" ht="25" customHeight="1" spans="1:16">
      <c r="A17" s="31"/>
      <c r="B17" s="16" t="s">
        <v>20</v>
      </c>
      <c r="C17" s="29">
        <v>1091</v>
      </c>
      <c r="D17" s="29">
        <v>609</v>
      </c>
      <c r="E17" s="29">
        <v>7733</v>
      </c>
      <c r="P17" s="2"/>
    </row>
    <row r="18" ht="25" customHeight="1" spans="1:16">
      <c r="A18" s="31"/>
      <c r="B18" s="16" t="s">
        <v>21</v>
      </c>
      <c r="C18" s="29">
        <v>104</v>
      </c>
      <c r="D18" s="29">
        <v>108</v>
      </c>
      <c r="E18" s="29">
        <v>963</v>
      </c>
      <c r="P18" s="2"/>
    </row>
    <row r="19" ht="25" customHeight="1" spans="1:16">
      <c r="A19" s="31"/>
      <c r="B19" s="16" t="s">
        <v>22</v>
      </c>
      <c r="C19" s="29">
        <v>50</v>
      </c>
      <c r="D19" s="29">
        <v>11</v>
      </c>
      <c r="E19" s="29">
        <v>129</v>
      </c>
      <c r="P19" s="2"/>
    </row>
    <row r="20" ht="25" customHeight="1" spans="1:16">
      <c r="A20" s="31"/>
      <c r="B20" s="16" t="s">
        <v>23</v>
      </c>
      <c r="C20" s="29">
        <v>777</v>
      </c>
      <c r="D20" s="29">
        <v>421</v>
      </c>
      <c r="E20" s="29">
        <v>3680</v>
      </c>
      <c r="P20" s="2"/>
    </row>
    <row r="21" ht="25" customHeight="1" spans="1:16">
      <c r="A21" s="31"/>
      <c r="B21" s="16" t="s">
        <v>24</v>
      </c>
      <c r="C21" s="29">
        <v>624</v>
      </c>
      <c r="D21" s="29">
        <v>303</v>
      </c>
      <c r="E21" s="29">
        <v>2791</v>
      </c>
      <c r="P21" s="2"/>
    </row>
    <row r="22" ht="25" customHeight="1" spans="1:16">
      <c r="A22" s="31"/>
      <c r="B22" s="16" t="s">
        <v>25</v>
      </c>
      <c r="C22" s="29">
        <v>532</v>
      </c>
      <c r="D22" s="29">
        <v>246</v>
      </c>
      <c r="E22" s="29">
        <v>2128</v>
      </c>
      <c r="P22" s="2"/>
    </row>
    <row r="23" ht="25" customHeight="1" spans="1:16">
      <c r="A23" s="32"/>
      <c r="B23" s="16" t="s">
        <v>26</v>
      </c>
      <c r="C23" s="29">
        <v>293</v>
      </c>
      <c r="D23" s="29">
        <v>102</v>
      </c>
      <c r="E23" s="29">
        <v>1115</v>
      </c>
      <c r="P23" s="2"/>
    </row>
    <row r="24" ht="25" customHeight="1" spans="1:7">
      <c r="A24" s="16" t="s">
        <v>27</v>
      </c>
      <c r="B24" s="16"/>
      <c r="C24" s="29">
        <v>835</v>
      </c>
      <c r="D24" s="29">
        <v>511</v>
      </c>
      <c r="E24" s="29">
        <v>4947</v>
      </c>
      <c r="G24" s="19"/>
    </row>
    <row r="25" ht="25" customHeight="1" spans="1:5">
      <c r="A25" s="30" t="s">
        <v>27</v>
      </c>
      <c r="B25" s="16" t="s">
        <v>28</v>
      </c>
      <c r="C25" s="29">
        <v>593</v>
      </c>
      <c r="D25" s="29">
        <v>353</v>
      </c>
      <c r="E25" s="29">
        <v>3538</v>
      </c>
    </row>
    <row r="26" ht="25" customHeight="1" spans="1:5">
      <c r="A26" s="31"/>
      <c r="B26" s="16" t="s">
        <v>29</v>
      </c>
      <c r="C26" s="29">
        <v>128</v>
      </c>
      <c r="D26" s="29">
        <v>76</v>
      </c>
      <c r="E26" s="29">
        <v>581</v>
      </c>
    </row>
    <row r="27" ht="25" customHeight="1" spans="1:5">
      <c r="A27" s="32"/>
      <c r="B27" s="16" t="s">
        <v>30</v>
      </c>
      <c r="C27" s="29">
        <v>96</v>
      </c>
      <c r="D27" s="29">
        <v>80</v>
      </c>
      <c r="E27" s="29">
        <v>647</v>
      </c>
    </row>
    <row r="28" ht="25" customHeight="1" spans="1:7">
      <c r="A28" s="16" t="s">
        <v>31</v>
      </c>
      <c r="B28" s="16"/>
      <c r="C28" s="29">
        <v>7483</v>
      </c>
      <c r="D28" s="29">
        <v>4736</v>
      </c>
      <c r="E28" s="29">
        <v>43515</v>
      </c>
      <c r="G28" s="19"/>
    </row>
    <row r="29" ht="25" customHeight="1" spans="1:5">
      <c r="A29" s="30" t="s">
        <v>31</v>
      </c>
      <c r="B29" s="16" t="s">
        <v>32</v>
      </c>
      <c r="C29" s="29">
        <v>1264</v>
      </c>
      <c r="D29" s="29">
        <v>646</v>
      </c>
      <c r="E29" s="29">
        <v>7729</v>
      </c>
    </row>
    <row r="30" ht="25" customHeight="1" spans="1:5">
      <c r="A30" s="31"/>
      <c r="B30" s="16" t="s">
        <v>33</v>
      </c>
      <c r="C30" s="29">
        <v>404</v>
      </c>
      <c r="D30" s="29">
        <v>179</v>
      </c>
      <c r="E30" s="29">
        <v>2518</v>
      </c>
    </row>
    <row r="31" ht="25" customHeight="1" spans="1:5">
      <c r="A31" s="31"/>
      <c r="B31" s="16" t="s">
        <v>34</v>
      </c>
      <c r="C31" s="29">
        <v>1579</v>
      </c>
      <c r="D31" s="29">
        <v>1052</v>
      </c>
      <c r="E31" s="29">
        <v>8076</v>
      </c>
    </row>
    <row r="32" ht="25" customHeight="1" spans="1:5">
      <c r="A32" s="31"/>
      <c r="B32" s="16" t="s">
        <v>35</v>
      </c>
      <c r="C32" s="29">
        <v>267</v>
      </c>
      <c r="D32" s="29">
        <v>195</v>
      </c>
      <c r="E32" s="29">
        <v>1549</v>
      </c>
    </row>
    <row r="33" ht="25" customHeight="1" spans="1:5">
      <c r="A33" s="31"/>
      <c r="B33" s="16" t="s">
        <v>36</v>
      </c>
      <c r="C33" s="29">
        <v>480</v>
      </c>
      <c r="D33" s="29">
        <v>356</v>
      </c>
      <c r="E33" s="29">
        <v>2178</v>
      </c>
    </row>
    <row r="34" ht="25" customHeight="1" spans="1:5">
      <c r="A34" s="31"/>
      <c r="B34" s="16" t="s">
        <v>37</v>
      </c>
      <c r="C34" s="29">
        <v>189</v>
      </c>
      <c r="D34" s="29">
        <v>109</v>
      </c>
      <c r="E34" s="29">
        <v>1047</v>
      </c>
    </row>
    <row r="35" ht="25" customHeight="1" spans="1:5">
      <c r="A35" s="31"/>
      <c r="B35" s="16" t="s">
        <v>38</v>
      </c>
      <c r="C35" s="29">
        <v>158</v>
      </c>
      <c r="D35" s="29">
        <v>90</v>
      </c>
      <c r="E35" s="29">
        <v>1074</v>
      </c>
    </row>
    <row r="36" ht="25" customHeight="1" spans="1:5">
      <c r="A36" s="31"/>
      <c r="B36" s="16" t="s">
        <v>39</v>
      </c>
      <c r="C36" s="29">
        <v>191</v>
      </c>
      <c r="D36" s="29">
        <v>131</v>
      </c>
      <c r="E36" s="29">
        <v>1705</v>
      </c>
    </row>
    <row r="37" ht="25" customHeight="1" spans="1:5">
      <c r="A37" s="31"/>
      <c r="B37" s="16" t="s">
        <v>40</v>
      </c>
      <c r="C37" s="29">
        <v>596</v>
      </c>
      <c r="D37" s="29">
        <v>380</v>
      </c>
      <c r="E37" s="29">
        <v>3757</v>
      </c>
    </row>
    <row r="38" ht="25" customHeight="1" spans="1:5">
      <c r="A38" s="31"/>
      <c r="B38" s="16" t="s">
        <v>41</v>
      </c>
      <c r="C38" s="29">
        <v>240</v>
      </c>
      <c r="D38" s="29">
        <v>240</v>
      </c>
      <c r="E38" s="29">
        <v>1891</v>
      </c>
    </row>
    <row r="39" ht="25" customHeight="1" spans="1:5">
      <c r="A39" s="31"/>
      <c r="B39" s="16" t="s">
        <v>42</v>
      </c>
      <c r="C39" s="29">
        <v>1085</v>
      </c>
      <c r="D39" s="29">
        <v>811</v>
      </c>
      <c r="E39" s="29">
        <v>5194</v>
      </c>
    </row>
    <row r="40" ht="25" customHeight="1" spans="1:5">
      <c r="A40" s="32"/>
      <c r="B40" s="16" t="s">
        <v>43</v>
      </c>
      <c r="C40" s="29">
        <v>798</v>
      </c>
      <c r="D40" s="29">
        <v>397</v>
      </c>
      <c r="E40" s="29">
        <v>3534</v>
      </c>
    </row>
    <row r="41" ht="25" customHeight="1" spans="1:7">
      <c r="A41" s="16" t="s">
        <v>44</v>
      </c>
      <c r="B41" s="16"/>
      <c r="C41" s="29">
        <v>4880</v>
      </c>
      <c r="D41" s="29">
        <v>2965</v>
      </c>
      <c r="E41" s="29">
        <v>25334</v>
      </c>
      <c r="G41" s="19"/>
    </row>
    <row r="42" ht="25" customHeight="1" spans="1:5">
      <c r="A42" s="30" t="s">
        <v>44</v>
      </c>
      <c r="B42" s="16" t="s">
        <v>45</v>
      </c>
      <c r="C42" s="29">
        <v>1929</v>
      </c>
      <c r="D42" s="29">
        <v>1111</v>
      </c>
      <c r="E42" s="29">
        <v>9952</v>
      </c>
    </row>
    <row r="43" ht="25" customHeight="1" spans="1:5">
      <c r="A43" s="31"/>
      <c r="B43" s="16" t="s">
        <v>46</v>
      </c>
      <c r="C43" s="29">
        <v>399</v>
      </c>
      <c r="D43" s="29">
        <v>207</v>
      </c>
      <c r="E43" s="29">
        <v>1692</v>
      </c>
    </row>
    <row r="44" ht="25" customHeight="1" spans="1:5">
      <c r="A44" s="31"/>
      <c r="B44" s="16" t="s">
        <v>47</v>
      </c>
      <c r="C44" s="29">
        <v>281</v>
      </c>
      <c r="D44" s="29">
        <v>159</v>
      </c>
      <c r="E44" s="29">
        <v>1531</v>
      </c>
    </row>
    <row r="45" ht="25" customHeight="1" spans="1:5">
      <c r="A45" s="31"/>
      <c r="B45" s="16" t="s">
        <v>48</v>
      </c>
      <c r="C45" s="29">
        <v>332</v>
      </c>
      <c r="D45" s="29">
        <v>297</v>
      </c>
      <c r="E45" s="29">
        <v>2093</v>
      </c>
    </row>
    <row r="46" ht="25" customHeight="1" spans="1:5">
      <c r="A46" s="31"/>
      <c r="B46" s="16" t="s">
        <v>49</v>
      </c>
      <c r="C46" s="29">
        <v>248</v>
      </c>
      <c r="D46" s="29">
        <v>142</v>
      </c>
      <c r="E46" s="29">
        <v>1012</v>
      </c>
    </row>
    <row r="47" ht="25" customHeight="1" spans="1:5">
      <c r="A47" s="31"/>
      <c r="B47" s="16" t="s">
        <v>50</v>
      </c>
      <c r="C47" s="29">
        <v>463</v>
      </c>
      <c r="D47" s="29">
        <v>240</v>
      </c>
      <c r="E47" s="29">
        <v>2214</v>
      </c>
    </row>
    <row r="48" ht="25" customHeight="1" spans="1:5">
      <c r="A48" s="31"/>
      <c r="B48" s="16" t="s">
        <v>51</v>
      </c>
      <c r="C48" s="29">
        <v>435</v>
      </c>
      <c r="D48" s="29">
        <v>238</v>
      </c>
      <c r="E48" s="29">
        <v>1470</v>
      </c>
    </row>
    <row r="49" ht="25" customHeight="1" spans="1:5">
      <c r="A49" s="32"/>
      <c r="B49" s="16" t="s">
        <v>52</v>
      </c>
      <c r="C49" s="29">
        <v>109</v>
      </c>
      <c r="D49" s="29">
        <v>73</v>
      </c>
      <c r="E49" s="29">
        <v>509</v>
      </c>
    </row>
    <row r="50" ht="25" customHeight="1" spans="1:7">
      <c r="A50" s="27" t="s">
        <v>53</v>
      </c>
      <c r="B50" s="33"/>
      <c r="C50" s="29">
        <v>9811</v>
      </c>
      <c r="D50" s="29">
        <v>5457</v>
      </c>
      <c r="E50" s="29">
        <v>48295</v>
      </c>
      <c r="G50" s="19"/>
    </row>
    <row r="51" ht="25" customHeight="1" spans="1:5">
      <c r="A51" s="30" t="s">
        <v>53</v>
      </c>
      <c r="B51" s="16" t="s">
        <v>54</v>
      </c>
      <c r="C51" s="29">
        <v>3309</v>
      </c>
      <c r="D51" s="29">
        <v>1823</v>
      </c>
      <c r="E51" s="29">
        <v>20839</v>
      </c>
    </row>
    <row r="52" ht="25" customHeight="1" spans="1:5">
      <c r="A52" s="31"/>
      <c r="B52" s="16" t="s">
        <v>55</v>
      </c>
      <c r="C52" s="29">
        <v>1272</v>
      </c>
      <c r="D52" s="29">
        <v>488</v>
      </c>
      <c r="E52" s="29">
        <v>3165</v>
      </c>
    </row>
    <row r="53" ht="25" customHeight="1" spans="1:5">
      <c r="A53" s="31"/>
      <c r="B53" s="16" t="s">
        <v>56</v>
      </c>
      <c r="C53" s="29">
        <v>1022</v>
      </c>
      <c r="D53" s="29">
        <v>615</v>
      </c>
      <c r="E53" s="29">
        <v>5234</v>
      </c>
    </row>
    <row r="54" ht="25" customHeight="1" spans="1:5">
      <c r="A54" s="31"/>
      <c r="B54" s="16" t="s">
        <v>57</v>
      </c>
      <c r="C54" s="29">
        <v>886</v>
      </c>
      <c r="D54" s="29">
        <v>628</v>
      </c>
      <c r="E54" s="29">
        <v>3354</v>
      </c>
    </row>
    <row r="55" ht="25" customHeight="1" spans="1:5">
      <c r="A55" s="31"/>
      <c r="B55" s="16" t="s">
        <v>58</v>
      </c>
      <c r="C55" s="29">
        <v>313</v>
      </c>
      <c r="D55" s="29">
        <v>126</v>
      </c>
      <c r="E55" s="29">
        <v>1479</v>
      </c>
    </row>
    <row r="56" ht="25" customHeight="1" spans="1:5">
      <c r="A56" s="31"/>
      <c r="B56" s="16" t="s">
        <v>59</v>
      </c>
      <c r="C56" s="29">
        <v>375</v>
      </c>
      <c r="D56" s="29">
        <v>219</v>
      </c>
      <c r="E56" s="29">
        <v>1945</v>
      </c>
    </row>
    <row r="57" ht="25" customHeight="1" spans="1:5">
      <c r="A57" s="31"/>
      <c r="B57" s="16" t="s">
        <v>60</v>
      </c>
      <c r="C57" s="29">
        <v>461</v>
      </c>
      <c r="D57" s="29">
        <v>302</v>
      </c>
      <c r="E57" s="29">
        <v>2449</v>
      </c>
    </row>
    <row r="58" ht="25" customHeight="1" spans="1:5">
      <c r="A58" s="31"/>
      <c r="B58" s="16" t="s">
        <v>61</v>
      </c>
      <c r="C58" s="29">
        <v>503</v>
      </c>
      <c r="D58" s="29">
        <v>213</v>
      </c>
      <c r="E58" s="29">
        <v>1985</v>
      </c>
    </row>
    <row r="59" ht="25" customHeight="1" spans="1:5">
      <c r="A59" s="32"/>
      <c r="B59" s="16" t="s">
        <v>62</v>
      </c>
      <c r="C59" s="29">
        <v>1266</v>
      </c>
      <c r="D59" s="29">
        <v>729</v>
      </c>
      <c r="E59" s="29">
        <v>4491</v>
      </c>
    </row>
    <row r="60" ht="25" customHeight="1" spans="1:7">
      <c r="A60" s="16" t="s">
        <v>63</v>
      </c>
      <c r="B60" s="16"/>
      <c r="C60" s="29">
        <v>3179</v>
      </c>
      <c r="D60" s="29">
        <v>1868</v>
      </c>
      <c r="E60" s="29">
        <v>22347</v>
      </c>
      <c r="G60" s="19"/>
    </row>
    <row r="61" ht="25" customHeight="1" spans="1:9">
      <c r="A61" s="30" t="s">
        <v>63</v>
      </c>
      <c r="B61" s="16" t="s">
        <v>64</v>
      </c>
      <c r="C61" s="29">
        <v>908</v>
      </c>
      <c r="D61" s="29">
        <v>583</v>
      </c>
      <c r="E61" s="29">
        <v>6281</v>
      </c>
      <c r="I61" s="19"/>
    </row>
    <row r="62" ht="25" customHeight="1" spans="1:9">
      <c r="A62" s="31"/>
      <c r="B62" s="16" t="s">
        <v>65</v>
      </c>
      <c r="C62" s="29">
        <v>1</v>
      </c>
      <c r="D62" s="29">
        <v>1</v>
      </c>
      <c r="E62" s="29">
        <v>4</v>
      </c>
      <c r="I62" s="19"/>
    </row>
    <row r="63" ht="25" customHeight="1" spans="1:5">
      <c r="A63" s="31"/>
      <c r="B63" s="16" t="s">
        <v>66</v>
      </c>
      <c r="C63" s="29">
        <v>317</v>
      </c>
      <c r="D63" s="29">
        <v>182</v>
      </c>
      <c r="E63" s="29">
        <v>1592</v>
      </c>
    </row>
    <row r="64" ht="25" customHeight="1" spans="1:5">
      <c r="A64" s="31"/>
      <c r="B64" s="16" t="s">
        <v>67</v>
      </c>
      <c r="C64" s="29">
        <v>147</v>
      </c>
      <c r="D64" s="29">
        <v>114</v>
      </c>
      <c r="E64" s="29">
        <v>866</v>
      </c>
    </row>
    <row r="65" ht="25" customHeight="1" spans="1:5">
      <c r="A65" s="31"/>
      <c r="B65" s="16" t="s">
        <v>68</v>
      </c>
      <c r="C65" s="29">
        <v>208</v>
      </c>
      <c r="D65" s="29">
        <v>141</v>
      </c>
      <c r="E65" s="29">
        <v>1910</v>
      </c>
    </row>
    <row r="66" ht="25" customHeight="1" spans="1:5">
      <c r="A66" s="31"/>
      <c r="B66" s="16" t="s">
        <v>69</v>
      </c>
      <c r="C66" s="29">
        <v>186</v>
      </c>
      <c r="D66" s="29">
        <v>97</v>
      </c>
      <c r="E66" s="29">
        <v>1135</v>
      </c>
    </row>
    <row r="67" ht="25" customHeight="1" spans="1:5">
      <c r="A67" s="31"/>
      <c r="B67" s="16" t="s">
        <v>70</v>
      </c>
      <c r="C67" s="29">
        <v>148</v>
      </c>
      <c r="D67" s="29">
        <v>119</v>
      </c>
      <c r="E67" s="29">
        <v>778</v>
      </c>
    </row>
    <row r="68" ht="25" customHeight="1" spans="1:5">
      <c r="A68" s="31"/>
      <c r="B68" s="16" t="s">
        <v>71</v>
      </c>
      <c r="C68" s="29">
        <v>145</v>
      </c>
      <c r="D68" s="29">
        <v>73</v>
      </c>
      <c r="E68" s="29">
        <v>381</v>
      </c>
    </row>
    <row r="69" ht="25" customHeight="1" spans="1:5">
      <c r="A69" s="31"/>
      <c r="B69" s="16" t="s">
        <v>72</v>
      </c>
      <c r="C69" s="29">
        <v>115</v>
      </c>
      <c r="D69" s="29">
        <v>44</v>
      </c>
      <c r="E69" s="29">
        <v>589</v>
      </c>
    </row>
    <row r="70" ht="25" customHeight="1" spans="1:5">
      <c r="A70" s="31"/>
      <c r="B70" s="16" t="s">
        <v>73</v>
      </c>
      <c r="C70" s="29">
        <v>110</v>
      </c>
      <c r="D70" s="29">
        <v>37</v>
      </c>
      <c r="E70" s="29">
        <v>1672</v>
      </c>
    </row>
    <row r="71" ht="25" customHeight="1" spans="1:5">
      <c r="A71" s="31"/>
      <c r="B71" s="16" t="s">
        <v>74</v>
      </c>
      <c r="C71" s="29">
        <v>303</v>
      </c>
      <c r="D71" s="29">
        <v>121</v>
      </c>
      <c r="E71" s="29">
        <v>2009</v>
      </c>
    </row>
    <row r="72" ht="25" customHeight="1" spans="1:5">
      <c r="A72" s="31"/>
      <c r="B72" s="16" t="s">
        <v>75</v>
      </c>
      <c r="C72" s="29">
        <v>184</v>
      </c>
      <c r="D72" s="29">
        <v>96</v>
      </c>
      <c r="E72" s="29">
        <v>1476</v>
      </c>
    </row>
    <row r="73" ht="25" customHeight="1" spans="1:5">
      <c r="A73" s="31"/>
      <c r="B73" s="16" t="s">
        <v>76</v>
      </c>
      <c r="C73" s="29">
        <v>95</v>
      </c>
      <c r="D73" s="29">
        <v>51</v>
      </c>
      <c r="E73" s="29">
        <v>643</v>
      </c>
    </row>
    <row r="74" ht="25" customHeight="1" spans="1:5">
      <c r="A74" s="32"/>
      <c r="B74" s="16" t="s">
        <v>77</v>
      </c>
      <c r="C74" s="29">
        <v>133</v>
      </c>
      <c r="D74" s="29">
        <v>104</v>
      </c>
      <c r="E74" s="29">
        <v>963</v>
      </c>
    </row>
    <row r="75" ht="25" customHeight="1" spans="1:7">
      <c r="A75" s="16" t="s">
        <v>78</v>
      </c>
      <c r="B75" s="16"/>
      <c r="C75" s="29">
        <v>4869</v>
      </c>
      <c r="D75" s="29">
        <v>2898</v>
      </c>
      <c r="E75" s="29">
        <v>27533</v>
      </c>
      <c r="G75" s="19"/>
    </row>
    <row r="76" ht="25" customHeight="1" spans="1:5">
      <c r="A76" s="30" t="s">
        <v>78</v>
      </c>
      <c r="B76" s="16" t="s">
        <v>79</v>
      </c>
      <c r="C76" s="29">
        <v>1842</v>
      </c>
      <c r="D76" s="29">
        <v>1045</v>
      </c>
      <c r="E76" s="29">
        <v>10375</v>
      </c>
    </row>
    <row r="77" ht="25" customHeight="1" spans="1:5">
      <c r="A77" s="31"/>
      <c r="B77" s="16" t="s">
        <v>80</v>
      </c>
      <c r="C77" s="29">
        <v>905</v>
      </c>
      <c r="D77" s="29">
        <v>423</v>
      </c>
      <c r="E77" s="29">
        <v>3984</v>
      </c>
    </row>
    <row r="78" ht="25" customHeight="1" spans="1:5">
      <c r="A78" s="31"/>
      <c r="B78" s="16" t="s">
        <v>81</v>
      </c>
      <c r="C78" s="29">
        <v>137</v>
      </c>
      <c r="D78" s="29">
        <v>98</v>
      </c>
      <c r="E78" s="29">
        <v>1323</v>
      </c>
    </row>
    <row r="79" ht="25" customHeight="1" spans="1:5">
      <c r="A79" s="31"/>
      <c r="B79" s="16" t="s">
        <v>82</v>
      </c>
      <c r="C79" s="29">
        <v>629</v>
      </c>
      <c r="D79" s="29">
        <v>403</v>
      </c>
      <c r="E79" s="29">
        <v>4118</v>
      </c>
    </row>
    <row r="80" ht="25" customHeight="1" spans="1:5">
      <c r="A80" s="31"/>
      <c r="B80" s="16" t="s">
        <v>83</v>
      </c>
      <c r="C80" s="29">
        <v>233</v>
      </c>
      <c r="D80" s="29">
        <v>178</v>
      </c>
      <c r="E80" s="29">
        <v>1573</v>
      </c>
    </row>
    <row r="81" ht="25" customHeight="1" spans="1:5">
      <c r="A81" s="31"/>
      <c r="B81" s="16" t="s">
        <v>84</v>
      </c>
      <c r="C81" s="29">
        <v>177</v>
      </c>
      <c r="D81" s="29">
        <v>133</v>
      </c>
      <c r="E81" s="29">
        <v>850</v>
      </c>
    </row>
    <row r="82" ht="25" customHeight="1" spans="1:5">
      <c r="A82" s="32"/>
      <c r="B82" s="16" t="s">
        <v>85</v>
      </c>
      <c r="C82" s="29">
        <v>546</v>
      </c>
      <c r="D82" s="29">
        <v>383</v>
      </c>
      <c r="E82" s="29">
        <v>3125</v>
      </c>
    </row>
    <row r="83" ht="25" customHeight="1" spans="1:7">
      <c r="A83" s="16" t="s">
        <v>86</v>
      </c>
      <c r="B83" s="16"/>
      <c r="C83" s="29">
        <v>4133</v>
      </c>
      <c r="D83" s="29">
        <v>2230</v>
      </c>
      <c r="E83" s="29">
        <v>18961</v>
      </c>
      <c r="G83" s="19"/>
    </row>
    <row r="84" ht="25" customHeight="1" spans="1:5">
      <c r="A84" s="30" t="s">
        <v>86</v>
      </c>
      <c r="B84" s="16" t="s">
        <v>87</v>
      </c>
      <c r="C84" s="29">
        <v>963</v>
      </c>
      <c r="D84" s="29">
        <v>590</v>
      </c>
      <c r="E84" s="29">
        <v>4485</v>
      </c>
    </row>
    <row r="85" ht="25" customHeight="1" spans="1:5">
      <c r="A85" s="31"/>
      <c r="B85" s="16" t="s">
        <v>88</v>
      </c>
      <c r="C85" s="29">
        <v>298</v>
      </c>
      <c r="D85" s="29">
        <v>195</v>
      </c>
      <c r="E85" s="29">
        <v>1527</v>
      </c>
    </row>
    <row r="86" ht="25" customHeight="1" spans="1:5">
      <c r="A86" s="31"/>
      <c r="B86" s="16" t="s">
        <v>89</v>
      </c>
      <c r="C86" s="34">
        <v>201</v>
      </c>
      <c r="D86" s="34">
        <v>84</v>
      </c>
      <c r="E86" s="34">
        <v>879</v>
      </c>
    </row>
    <row r="87" ht="25" customHeight="1" spans="1:5">
      <c r="A87" s="31"/>
      <c r="B87" s="16" t="s">
        <v>90</v>
      </c>
      <c r="C87" s="34">
        <v>214</v>
      </c>
      <c r="D87" s="34">
        <v>102</v>
      </c>
      <c r="E87" s="34">
        <v>1239</v>
      </c>
    </row>
    <row r="88" ht="25" customHeight="1" spans="1:5">
      <c r="A88" s="31"/>
      <c r="B88" s="16" t="s">
        <v>91</v>
      </c>
      <c r="C88" s="34">
        <v>159</v>
      </c>
      <c r="D88" s="34">
        <v>133</v>
      </c>
      <c r="E88" s="34">
        <v>1065</v>
      </c>
    </row>
    <row r="89" ht="25" customHeight="1" spans="1:5">
      <c r="A89" s="31"/>
      <c r="B89" s="16" t="s">
        <v>92</v>
      </c>
      <c r="C89" s="34">
        <v>316</v>
      </c>
      <c r="D89" s="34">
        <v>116</v>
      </c>
      <c r="E89" s="34">
        <v>1291</v>
      </c>
    </row>
    <row r="90" ht="25" customHeight="1" spans="1:5">
      <c r="A90" s="31"/>
      <c r="B90" s="16" t="s">
        <v>93</v>
      </c>
      <c r="C90" s="34">
        <v>406</v>
      </c>
      <c r="D90" s="34">
        <v>165</v>
      </c>
      <c r="E90" s="34">
        <v>1675</v>
      </c>
    </row>
    <row r="91" ht="25" customHeight="1" spans="1:5">
      <c r="A91" s="31"/>
      <c r="B91" s="16" t="s">
        <v>94</v>
      </c>
      <c r="C91" s="34">
        <v>447</v>
      </c>
      <c r="D91" s="34">
        <v>139</v>
      </c>
      <c r="E91" s="34">
        <v>1108</v>
      </c>
    </row>
    <row r="92" ht="25" customHeight="1" spans="1:5">
      <c r="A92" s="31"/>
      <c r="B92" s="16" t="s">
        <v>95</v>
      </c>
      <c r="C92" s="34">
        <v>408</v>
      </c>
      <c r="D92" s="34">
        <v>239</v>
      </c>
      <c r="E92" s="34">
        <v>1308</v>
      </c>
    </row>
    <row r="93" ht="25" customHeight="1" spans="1:5">
      <c r="A93" s="31"/>
      <c r="B93" s="16" t="s">
        <v>96</v>
      </c>
      <c r="C93" s="34">
        <v>319</v>
      </c>
      <c r="D93" s="34">
        <v>206</v>
      </c>
      <c r="E93" s="34">
        <v>1849</v>
      </c>
    </row>
    <row r="94" ht="25" customHeight="1" spans="1:5">
      <c r="A94" s="32"/>
      <c r="B94" s="16" t="s">
        <v>97</v>
      </c>
      <c r="C94" s="34">
        <v>284</v>
      </c>
      <c r="D94" s="34">
        <v>193</v>
      </c>
      <c r="E94" s="34">
        <v>1521</v>
      </c>
    </row>
    <row r="95" ht="25" customHeight="1" spans="1:7">
      <c r="A95" s="16" t="s">
        <v>98</v>
      </c>
      <c r="B95" s="16"/>
      <c r="C95" s="34">
        <v>2511</v>
      </c>
      <c r="D95" s="34">
        <v>1546</v>
      </c>
      <c r="E95" s="34">
        <v>13541</v>
      </c>
      <c r="G95" s="19"/>
    </row>
    <row r="96" ht="25" customHeight="1" spans="1:5">
      <c r="A96" s="30" t="s">
        <v>98</v>
      </c>
      <c r="B96" s="16" t="s">
        <v>99</v>
      </c>
      <c r="C96" s="34">
        <v>749</v>
      </c>
      <c r="D96" s="34">
        <v>492</v>
      </c>
      <c r="E96" s="34">
        <v>4565</v>
      </c>
    </row>
    <row r="97" ht="25" customHeight="1" spans="1:5">
      <c r="A97" s="31"/>
      <c r="B97" s="16" t="s">
        <v>100</v>
      </c>
      <c r="C97" s="34">
        <v>203</v>
      </c>
      <c r="D97" s="34">
        <v>158</v>
      </c>
      <c r="E97" s="34">
        <v>1304</v>
      </c>
    </row>
    <row r="98" ht="25" customHeight="1" spans="1:5">
      <c r="A98" s="31"/>
      <c r="B98" s="16" t="s">
        <v>101</v>
      </c>
      <c r="C98" s="34">
        <v>504</v>
      </c>
      <c r="D98" s="34">
        <v>292</v>
      </c>
      <c r="E98" s="34">
        <v>2544</v>
      </c>
    </row>
    <row r="99" ht="25" customHeight="1" spans="1:5">
      <c r="A99" s="31"/>
      <c r="B99" s="16" t="s">
        <v>102</v>
      </c>
      <c r="C99" s="34">
        <v>193</v>
      </c>
      <c r="D99" s="34">
        <v>129</v>
      </c>
      <c r="E99" s="34">
        <v>1160</v>
      </c>
    </row>
    <row r="100" ht="25" customHeight="1" spans="1:5">
      <c r="A100" s="31"/>
      <c r="B100" s="16" t="s">
        <v>103</v>
      </c>
      <c r="C100" s="34">
        <v>423</v>
      </c>
      <c r="D100" s="34">
        <v>299</v>
      </c>
      <c r="E100" s="34">
        <v>2245</v>
      </c>
    </row>
    <row r="101" ht="25" customHeight="1" spans="1:5">
      <c r="A101" s="32"/>
      <c r="B101" s="16" t="s">
        <v>104</v>
      </c>
      <c r="C101" s="34">
        <v>378</v>
      </c>
      <c r="D101" s="34">
        <v>144</v>
      </c>
      <c r="E101" s="34">
        <v>1317</v>
      </c>
    </row>
    <row r="102" ht="25" customHeight="1" spans="1:7">
      <c r="A102" s="16" t="s">
        <v>105</v>
      </c>
      <c r="B102" s="16"/>
      <c r="C102" s="34">
        <v>3201</v>
      </c>
      <c r="D102" s="34">
        <v>1913</v>
      </c>
      <c r="E102" s="34">
        <v>16223</v>
      </c>
      <c r="G102" s="19"/>
    </row>
    <row r="103" ht="25" customHeight="1" spans="1:9">
      <c r="A103" s="30" t="s">
        <v>105</v>
      </c>
      <c r="B103" s="16" t="s">
        <v>106</v>
      </c>
      <c r="C103" s="34">
        <v>259</v>
      </c>
      <c r="D103" s="34">
        <v>154</v>
      </c>
      <c r="E103" s="34">
        <v>1206</v>
      </c>
      <c r="I103" s="19"/>
    </row>
    <row r="104" ht="25" customHeight="1" spans="1:9">
      <c r="A104" s="31"/>
      <c r="B104" s="35" t="s">
        <v>107</v>
      </c>
      <c r="C104" s="34">
        <v>990</v>
      </c>
      <c r="D104" s="34">
        <v>701</v>
      </c>
      <c r="E104" s="34">
        <v>5353</v>
      </c>
      <c r="I104" s="19"/>
    </row>
    <row r="105" ht="25" customHeight="1" spans="1:5">
      <c r="A105" s="31"/>
      <c r="B105" s="16" t="s">
        <v>108</v>
      </c>
      <c r="C105" s="34">
        <v>109</v>
      </c>
      <c r="D105" s="34">
        <v>63</v>
      </c>
      <c r="E105" s="34">
        <v>532</v>
      </c>
    </row>
    <row r="106" ht="25" customHeight="1" spans="1:5">
      <c r="A106" s="31"/>
      <c r="B106" s="16" t="s">
        <v>109</v>
      </c>
      <c r="C106" s="34">
        <v>96</v>
      </c>
      <c r="D106" s="34">
        <v>95</v>
      </c>
      <c r="E106" s="34">
        <v>422</v>
      </c>
    </row>
    <row r="107" ht="25" customHeight="1" spans="1:5">
      <c r="A107" s="31"/>
      <c r="B107" s="16" t="s">
        <v>110</v>
      </c>
      <c r="C107" s="34">
        <v>310</v>
      </c>
      <c r="D107" s="34">
        <v>173</v>
      </c>
      <c r="E107" s="34">
        <v>1090</v>
      </c>
    </row>
    <row r="108" ht="25" customHeight="1" spans="1:5">
      <c r="A108" s="31"/>
      <c r="B108" s="16" t="s">
        <v>111</v>
      </c>
      <c r="C108" s="34">
        <v>139</v>
      </c>
      <c r="D108" s="34">
        <v>107</v>
      </c>
      <c r="E108" s="34">
        <v>926</v>
      </c>
    </row>
    <row r="109" ht="25" customHeight="1" spans="1:5">
      <c r="A109" s="31"/>
      <c r="B109" s="35" t="s">
        <v>112</v>
      </c>
      <c r="C109" s="34">
        <v>216</v>
      </c>
      <c r="D109" s="34">
        <v>102</v>
      </c>
      <c r="E109" s="34">
        <v>977</v>
      </c>
    </row>
    <row r="110" ht="25" customHeight="1" spans="1:5">
      <c r="A110" s="31"/>
      <c r="B110" s="16" t="s">
        <v>113</v>
      </c>
      <c r="C110" s="34">
        <v>211</v>
      </c>
      <c r="D110" s="34">
        <v>130</v>
      </c>
      <c r="E110" s="34">
        <v>1383</v>
      </c>
    </row>
    <row r="111" ht="25" customHeight="1" spans="1:5">
      <c r="A111" s="31"/>
      <c r="B111" s="16" t="s">
        <v>114</v>
      </c>
      <c r="C111" s="34">
        <v>51</v>
      </c>
      <c r="D111" s="34">
        <v>27</v>
      </c>
      <c r="E111" s="34">
        <v>381</v>
      </c>
    </row>
    <row r="112" ht="25" customHeight="1" spans="1:5">
      <c r="A112" s="31"/>
      <c r="B112" s="16" t="s">
        <v>115</v>
      </c>
      <c r="C112" s="34">
        <v>101</v>
      </c>
      <c r="D112" s="34">
        <v>37</v>
      </c>
      <c r="E112" s="34">
        <v>533</v>
      </c>
    </row>
    <row r="113" ht="25" customHeight="1" spans="1:5">
      <c r="A113" s="31"/>
      <c r="B113" s="35" t="s">
        <v>116</v>
      </c>
      <c r="C113" s="34">
        <v>210</v>
      </c>
      <c r="D113" s="34">
        <v>87</v>
      </c>
      <c r="E113" s="34">
        <v>1323</v>
      </c>
    </row>
    <row r="114" ht="25" customHeight="1" spans="1:5">
      <c r="A114" s="32"/>
      <c r="B114" s="16" t="s">
        <v>117</v>
      </c>
      <c r="C114" s="34">
        <v>273</v>
      </c>
      <c r="D114" s="34">
        <v>121</v>
      </c>
      <c r="E114" s="34">
        <v>971</v>
      </c>
    </row>
    <row r="115" ht="25" customHeight="1" spans="1:7">
      <c r="A115" s="16" t="s">
        <v>118</v>
      </c>
      <c r="B115" s="16"/>
      <c r="C115" s="34">
        <v>882</v>
      </c>
      <c r="D115" s="34">
        <v>393</v>
      </c>
      <c r="E115" s="34">
        <v>5497</v>
      </c>
      <c r="G115" s="19"/>
    </row>
    <row r="116" ht="25" customHeight="1" spans="1:5">
      <c r="A116" s="30" t="s">
        <v>118</v>
      </c>
      <c r="B116" s="35" t="s">
        <v>119</v>
      </c>
      <c r="C116" s="34">
        <v>540</v>
      </c>
      <c r="D116" s="34">
        <v>212</v>
      </c>
      <c r="E116" s="34">
        <v>3200</v>
      </c>
    </row>
    <row r="117" ht="25" customHeight="1" spans="1:5">
      <c r="A117" s="31"/>
      <c r="B117" s="16" t="s">
        <v>120</v>
      </c>
      <c r="C117" s="34">
        <v>108</v>
      </c>
      <c r="D117" s="34">
        <v>73</v>
      </c>
      <c r="E117" s="34">
        <v>495</v>
      </c>
    </row>
    <row r="118" ht="25" customHeight="1" spans="1:5">
      <c r="A118" s="32"/>
      <c r="B118" s="16" t="s">
        <v>121</v>
      </c>
      <c r="C118" s="34">
        <v>60</v>
      </c>
      <c r="D118" s="34">
        <v>22</v>
      </c>
      <c r="E118" s="34">
        <v>518</v>
      </c>
    </row>
    <row r="120" ht="35" customHeight="1" spans="1:5">
      <c r="A120" s="36" t="s">
        <v>122</v>
      </c>
      <c r="B120" s="36"/>
      <c r="C120" s="37"/>
      <c r="D120" s="37"/>
      <c r="E120" s="37"/>
    </row>
  </sheetData>
  <autoFilter ref="A2:P120">
    <extLst/>
  </autoFilter>
  <mergeCells count="27">
    <mergeCell ref="A1:E1"/>
    <mergeCell ref="A3:B3"/>
    <mergeCell ref="A4:B4"/>
    <mergeCell ref="A14:B14"/>
    <mergeCell ref="A24:B24"/>
    <mergeCell ref="A28:B28"/>
    <mergeCell ref="A41:B41"/>
    <mergeCell ref="A50:B50"/>
    <mergeCell ref="A60:B60"/>
    <mergeCell ref="A75:B75"/>
    <mergeCell ref="A83:B83"/>
    <mergeCell ref="A95:B95"/>
    <mergeCell ref="A102:B102"/>
    <mergeCell ref="A115:B115"/>
    <mergeCell ref="A120:E120"/>
    <mergeCell ref="A5:A13"/>
    <mergeCell ref="A15:A23"/>
    <mergeCell ref="A25:A27"/>
    <mergeCell ref="A29:A40"/>
    <mergeCell ref="A42:A49"/>
    <mergeCell ref="A51:A59"/>
    <mergeCell ref="A61:A74"/>
    <mergeCell ref="A76:A82"/>
    <mergeCell ref="A84:A94"/>
    <mergeCell ref="A96:A101"/>
    <mergeCell ref="A103:A114"/>
    <mergeCell ref="A116:A11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114"/>
  <sheetViews>
    <sheetView topLeftCell="A46" workbookViewId="0">
      <selection activeCell="G24" sqref="G24"/>
    </sheetView>
  </sheetViews>
  <sheetFormatPr defaultColWidth="9" defaultRowHeight="13.5"/>
  <cols>
    <col min="1" max="1" width="7.875" customWidth="1"/>
    <col min="2" max="2" width="11.625" customWidth="1"/>
    <col min="3" max="3" width="17.875" customWidth="1"/>
    <col min="4" max="4" width="11.875" customWidth="1"/>
    <col min="5" max="5" width="13.25" customWidth="1"/>
    <col min="6" max="6" width="12.625"/>
    <col min="17" max="17" width="12.625"/>
    <col min="36" max="36" width="9.375"/>
    <col min="69" max="69" width="9.375"/>
    <col min="124" max="124" width="9.375"/>
    <col min="146" max="146" width="9.375"/>
  </cols>
  <sheetData>
    <row r="1" customHeight="1"/>
    <row r="2" ht="14.25"/>
    <row r="3" ht="42" customHeight="1" spans="5:12">
      <c r="E3" s="4" t="s">
        <v>123</v>
      </c>
      <c r="F3" s="5" t="s">
        <v>124</v>
      </c>
      <c r="G3" s="5" t="s">
        <v>124</v>
      </c>
      <c r="H3" s="6" t="s">
        <v>125</v>
      </c>
      <c r="I3" s="4" t="s">
        <v>126</v>
      </c>
      <c r="J3" s="4" t="s">
        <v>127</v>
      </c>
      <c r="K3" s="4" t="s">
        <v>128</v>
      </c>
      <c r="L3" s="4" t="s">
        <v>129</v>
      </c>
    </row>
    <row r="4" ht="81.75" spans="5:12">
      <c r="E4" s="4"/>
      <c r="F4" s="7" t="s">
        <v>130</v>
      </c>
      <c r="G4" s="7" t="s">
        <v>131</v>
      </c>
      <c r="H4" s="8" t="s">
        <v>132</v>
      </c>
      <c r="I4" s="4"/>
      <c r="J4" s="4"/>
      <c r="K4" s="4"/>
      <c r="L4" s="4"/>
    </row>
    <row r="5" ht="41.25" spans="5:12">
      <c r="E5" s="8" t="s">
        <v>133</v>
      </c>
      <c r="F5" s="9">
        <v>35896</v>
      </c>
      <c r="G5" s="9"/>
      <c r="H5" s="10"/>
      <c r="I5" s="9">
        <v>13</v>
      </c>
      <c r="J5" s="9">
        <v>17</v>
      </c>
      <c r="K5" s="9">
        <v>29</v>
      </c>
      <c r="L5" s="9">
        <v>331</v>
      </c>
    </row>
    <row r="6" ht="21" spans="5:12">
      <c r="E6" s="7">
        <v>2011</v>
      </c>
      <c r="F6" s="7">
        <v>10811</v>
      </c>
      <c r="G6" s="7">
        <v>8714</v>
      </c>
      <c r="H6" s="8">
        <v>0</v>
      </c>
      <c r="I6" s="7">
        <v>0</v>
      </c>
      <c r="J6" s="7">
        <v>0</v>
      </c>
      <c r="K6" s="7">
        <v>8</v>
      </c>
      <c r="L6" s="4">
        <v>71</v>
      </c>
    </row>
    <row r="7" ht="21" spans="5:12">
      <c r="E7" s="7">
        <v>2012</v>
      </c>
      <c r="F7" s="7">
        <v>11056</v>
      </c>
      <c r="G7" s="7">
        <v>8754</v>
      </c>
      <c r="H7" s="11">
        <v>4</v>
      </c>
      <c r="I7" s="7">
        <v>7</v>
      </c>
      <c r="J7" s="7">
        <v>3</v>
      </c>
      <c r="K7" s="7">
        <v>9</v>
      </c>
      <c r="L7" s="7">
        <v>88</v>
      </c>
    </row>
    <row r="8" ht="21" spans="5:12">
      <c r="E8" s="7">
        <v>2013</v>
      </c>
      <c r="F8" s="7">
        <v>13146</v>
      </c>
      <c r="G8" s="7">
        <v>6899</v>
      </c>
      <c r="H8" s="11">
        <v>11</v>
      </c>
      <c r="I8" s="7">
        <v>7</v>
      </c>
      <c r="J8" s="7">
        <v>5</v>
      </c>
      <c r="K8" s="7">
        <v>17</v>
      </c>
      <c r="L8" s="7">
        <v>93</v>
      </c>
    </row>
    <row r="9" ht="21.75" customHeight="1" spans="5:12">
      <c r="E9" s="7">
        <v>2014</v>
      </c>
      <c r="F9" s="7">
        <v>17609</v>
      </c>
      <c r="G9" s="7">
        <v>9788</v>
      </c>
      <c r="H9" s="11">
        <v>7</v>
      </c>
      <c r="I9" s="7">
        <v>5</v>
      </c>
      <c r="J9" s="7">
        <v>3</v>
      </c>
      <c r="K9" s="7">
        <v>11</v>
      </c>
      <c r="L9" s="7">
        <v>126</v>
      </c>
    </row>
    <row r="10" ht="21" spans="5:12">
      <c r="E10" s="7">
        <v>2015</v>
      </c>
      <c r="F10" s="7">
        <v>20811</v>
      </c>
      <c r="G10" s="7">
        <v>17074</v>
      </c>
      <c r="H10" s="11">
        <v>8</v>
      </c>
      <c r="I10" s="7">
        <v>20</v>
      </c>
      <c r="J10" s="7">
        <v>4</v>
      </c>
      <c r="K10" s="7">
        <v>0</v>
      </c>
      <c r="L10" s="7">
        <v>138</v>
      </c>
    </row>
    <row r="11" ht="21" spans="5:12">
      <c r="E11" s="7">
        <v>2016</v>
      </c>
      <c r="F11" s="7">
        <v>28847</v>
      </c>
      <c r="G11" s="7">
        <v>17121</v>
      </c>
      <c r="H11" s="11">
        <v>3</v>
      </c>
      <c r="I11" s="7">
        <v>10</v>
      </c>
      <c r="J11" s="7">
        <v>6</v>
      </c>
      <c r="K11" s="7">
        <v>6</v>
      </c>
      <c r="L11" s="10" t="s">
        <v>134</v>
      </c>
    </row>
    <row r="12" ht="21" spans="5:12">
      <c r="E12" s="7">
        <v>2017</v>
      </c>
      <c r="F12" s="7">
        <v>46580</v>
      </c>
      <c r="G12" s="7">
        <v>21782</v>
      </c>
      <c r="H12" s="11">
        <v>13</v>
      </c>
      <c r="I12" s="7">
        <v>24</v>
      </c>
      <c r="J12" s="7">
        <v>2</v>
      </c>
      <c r="K12" s="7">
        <v>1</v>
      </c>
      <c r="L12" s="9"/>
    </row>
    <row r="13" ht="21" spans="5:12">
      <c r="E13" s="7">
        <v>2018</v>
      </c>
      <c r="F13" s="7">
        <v>59090</v>
      </c>
      <c r="G13" s="7">
        <v>40354</v>
      </c>
      <c r="H13" s="11">
        <v>66</v>
      </c>
      <c r="I13" s="7">
        <v>38</v>
      </c>
      <c r="J13" s="7">
        <v>1</v>
      </c>
      <c r="K13" s="7">
        <v>3</v>
      </c>
      <c r="L13" s="9"/>
    </row>
    <row r="14" ht="21" spans="5:12">
      <c r="E14" s="7">
        <v>2019</v>
      </c>
      <c r="F14" s="7">
        <v>63759</v>
      </c>
      <c r="G14" s="7">
        <v>54247</v>
      </c>
      <c r="H14" s="11">
        <v>32</v>
      </c>
      <c r="I14" s="7">
        <v>33</v>
      </c>
      <c r="J14" s="7">
        <v>0</v>
      </c>
      <c r="K14" s="7">
        <v>0</v>
      </c>
      <c r="L14" s="9"/>
    </row>
    <row r="15" ht="21" spans="5:12">
      <c r="E15" s="7">
        <v>2020</v>
      </c>
      <c r="F15" s="7">
        <v>71501</v>
      </c>
      <c r="G15" s="7">
        <v>45125</v>
      </c>
      <c r="H15" s="11">
        <v>14</v>
      </c>
      <c r="I15" s="7">
        <v>13</v>
      </c>
      <c r="J15" s="7">
        <v>0</v>
      </c>
      <c r="K15" s="7">
        <v>0</v>
      </c>
      <c r="L15" s="9"/>
    </row>
    <row r="16" ht="21" spans="5:12">
      <c r="E16" s="7">
        <v>2021</v>
      </c>
      <c r="F16" s="7">
        <v>75793</v>
      </c>
      <c r="G16" s="7">
        <v>58946</v>
      </c>
      <c r="H16" s="8"/>
      <c r="I16" s="7">
        <v>6</v>
      </c>
      <c r="J16" s="7">
        <v>0</v>
      </c>
      <c r="K16" s="7">
        <v>0</v>
      </c>
      <c r="L16" s="9"/>
    </row>
    <row r="17" ht="21" spans="5:12">
      <c r="E17" s="7">
        <v>2022</v>
      </c>
      <c r="F17" s="7">
        <v>66468</v>
      </c>
      <c r="G17" s="7">
        <v>53232</v>
      </c>
      <c r="H17" s="8"/>
      <c r="I17" s="7">
        <v>5</v>
      </c>
      <c r="J17" s="7">
        <v>0</v>
      </c>
      <c r="K17" s="7">
        <v>0</v>
      </c>
      <c r="L17" s="9"/>
    </row>
    <row r="18" ht="21.75" customHeight="1" spans="5:12">
      <c r="E18" s="7" t="s">
        <v>135</v>
      </c>
      <c r="F18" s="7">
        <f>SUM(F6:F17)</f>
        <v>485471</v>
      </c>
      <c r="G18" s="7">
        <f>SUM(G6:G17)</f>
        <v>342036</v>
      </c>
      <c r="H18" s="8"/>
      <c r="I18" s="7">
        <f t="shared" ref="I18:K18" si="0">SUM(I5:I17)</f>
        <v>181</v>
      </c>
      <c r="J18" s="7">
        <f t="shared" si="0"/>
        <v>41</v>
      </c>
      <c r="K18" s="7">
        <f t="shared" si="0"/>
        <v>84</v>
      </c>
      <c r="L18" s="7">
        <v>776</v>
      </c>
    </row>
    <row r="21" spans="6:7">
      <c r="F21" t="s">
        <v>136</v>
      </c>
      <c r="G21" t="s">
        <v>137</v>
      </c>
    </row>
    <row r="22" spans="5:7">
      <c r="E22" s="12" t="s">
        <v>138</v>
      </c>
      <c r="F22" s="12">
        <v>20508</v>
      </c>
      <c r="G22" s="12">
        <v>15617</v>
      </c>
    </row>
    <row r="23" spans="5:7">
      <c r="E23" s="12" t="s">
        <v>139</v>
      </c>
      <c r="F23" s="12">
        <v>17779</v>
      </c>
      <c r="G23" s="12">
        <v>13873</v>
      </c>
    </row>
    <row r="24" ht="27" spans="5:7">
      <c r="E24" s="13" t="s">
        <v>140</v>
      </c>
      <c r="F24" s="12">
        <v>13109</v>
      </c>
      <c r="G24" s="12">
        <v>7025</v>
      </c>
    </row>
    <row r="33" spans="3:3">
      <c r="C33" t="s">
        <v>141</v>
      </c>
    </row>
    <row r="38" spans="5:7">
      <c r="E38" s="14" t="s">
        <v>142</v>
      </c>
      <c r="F38" s="15">
        <f>SUM(F22:F33)</f>
        <v>51396</v>
      </c>
      <c r="G38" s="15">
        <f>SUM(G22:G33)</f>
        <v>36515</v>
      </c>
    </row>
    <row r="47" ht="15" spans="2:5">
      <c r="B47" s="16">
        <v>343184</v>
      </c>
      <c r="E47" t="s">
        <v>143</v>
      </c>
    </row>
    <row r="48" ht="21" spans="3:6">
      <c r="C48" s="17" t="s">
        <v>7</v>
      </c>
      <c r="D48" s="17">
        <v>93068</v>
      </c>
      <c r="E48" s="18">
        <v>0.2712</v>
      </c>
      <c r="F48" s="19"/>
    </row>
    <row r="49" ht="21" spans="3:6">
      <c r="C49" s="20" t="s">
        <v>17</v>
      </c>
      <c r="D49" s="20">
        <v>38144</v>
      </c>
      <c r="E49" s="18">
        <v>0.1111</v>
      </c>
      <c r="F49" s="19"/>
    </row>
    <row r="50" ht="21" spans="3:6">
      <c r="C50" s="20" t="s">
        <v>63</v>
      </c>
      <c r="D50" s="20">
        <v>19292</v>
      </c>
      <c r="E50" s="18">
        <v>0.0562</v>
      </c>
      <c r="F50" s="19"/>
    </row>
    <row r="51" ht="21" spans="3:6">
      <c r="C51" s="20" t="s">
        <v>98</v>
      </c>
      <c r="D51" s="20">
        <v>12234</v>
      </c>
      <c r="E51" s="18">
        <v>0.0356</v>
      </c>
      <c r="F51" s="19"/>
    </row>
    <row r="52" ht="21" spans="3:6">
      <c r="C52" s="20" t="s">
        <v>44</v>
      </c>
      <c r="D52" s="20">
        <v>22618</v>
      </c>
      <c r="E52" s="18">
        <v>0.0659</v>
      </c>
      <c r="F52" s="19"/>
    </row>
    <row r="53" ht="21" spans="3:6">
      <c r="C53" s="20" t="s">
        <v>31</v>
      </c>
      <c r="D53" s="20">
        <v>39455</v>
      </c>
      <c r="E53" s="18">
        <v>0.115</v>
      </c>
      <c r="F53" s="19"/>
    </row>
    <row r="54" ht="21" spans="3:6">
      <c r="C54" s="20" t="s">
        <v>105</v>
      </c>
      <c r="D54" s="20">
        <v>13433</v>
      </c>
      <c r="E54" s="18">
        <v>0.0391</v>
      </c>
      <c r="F54" s="19"/>
    </row>
    <row r="55" ht="21" spans="3:6">
      <c r="C55" s="20" t="s">
        <v>86</v>
      </c>
      <c r="D55" s="20">
        <v>16840</v>
      </c>
      <c r="E55" s="18">
        <v>0.0491</v>
      </c>
      <c r="F55" s="19"/>
    </row>
    <row r="56" ht="21" spans="3:6">
      <c r="C56" s="20" t="s">
        <v>53</v>
      </c>
      <c r="D56" s="20">
        <v>43667</v>
      </c>
      <c r="E56" s="18">
        <v>0.1272</v>
      </c>
      <c r="F56" s="19"/>
    </row>
    <row r="57" ht="21" spans="3:6">
      <c r="C57" s="20" t="s">
        <v>78</v>
      </c>
      <c r="D57" s="20">
        <v>24919</v>
      </c>
      <c r="E57" s="18">
        <v>0.0726</v>
      </c>
      <c r="F57" s="19"/>
    </row>
    <row r="58" ht="21" spans="3:6">
      <c r="C58" s="20" t="s">
        <v>27</v>
      </c>
      <c r="D58" s="20">
        <v>4544</v>
      </c>
      <c r="E58" s="18">
        <v>0.0132</v>
      </c>
      <c r="F58" s="19"/>
    </row>
    <row r="59" ht="21" spans="3:6">
      <c r="C59" s="20" t="s">
        <v>118</v>
      </c>
      <c r="D59" s="20">
        <v>5164</v>
      </c>
      <c r="E59" s="18">
        <v>0.015</v>
      </c>
      <c r="F59" s="19"/>
    </row>
    <row r="60" ht="21" spans="3:6">
      <c r="C60" s="20" t="s">
        <v>73</v>
      </c>
      <c r="D60" s="17">
        <v>1698</v>
      </c>
      <c r="E60" s="18">
        <v>0.0049</v>
      </c>
      <c r="F60" s="19"/>
    </row>
    <row r="61" ht="21" spans="3:6">
      <c r="C61" s="20" t="s">
        <v>106</v>
      </c>
      <c r="D61" s="20">
        <v>1078</v>
      </c>
      <c r="E61" s="18">
        <v>0.0031</v>
      </c>
      <c r="F61" s="19"/>
    </row>
    <row r="63" spans="3:147">
      <c r="C63">
        <v>1</v>
      </c>
      <c r="O63">
        <v>2</v>
      </c>
      <c r="Z63">
        <v>3</v>
      </c>
      <c r="AK63">
        <v>4</v>
      </c>
      <c r="AV63">
        <v>5</v>
      </c>
      <c r="BG63">
        <v>6</v>
      </c>
      <c r="BR63">
        <v>7</v>
      </c>
      <c r="CC63">
        <v>8</v>
      </c>
      <c r="CN63">
        <v>9</v>
      </c>
      <c r="CY63">
        <v>10</v>
      </c>
      <c r="DJ63">
        <v>11</v>
      </c>
      <c r="DU63">
        <v>12</v>
      </c>
      <c r="EF63">
        <v>13</v>
      </c>
      <c r="EQ63">
        <v>14</v>
      </c>
    </row>
    <row r="64" spans="1:148">
      <c r="A64" s="15" t="s">
        <v>144</v>
      </c>
      <c r="B64" s="15"/>
      <c r="C64" s="15" t="s">
        <v>7</v>
      </c>
      <c r="M64" s="15" t="s">
        <v>144</v>
      </c>
      <c r="N64" s="15"/>
      <c r="O64" s="15" t="s">
        <v>17</v>
      </c>
      <c r="Y64" s="15" t="s">
        <v>144</v>
      </c>
      <c r="Z64" s="15" t="s">
        <v>63</v>
      </c>
      <c r="AA64" s="15"/>
      <c r="AB64" s="15"/>
      <c r="AC64" s="15"/>
      <c r="AD64" s="15"/>
      <c r="AE64" s="15"/>
      <c r="AF64" s="15"/>
      <c r="AG64" s="15"/>
      <c r="AH64" s="15"/>
      <c r="AI64" s="15"/>
      <c r="AJ64" s="15" t="s">
        <v>144</v>
      </c>
      <c r="AK64" s="15" t="s">
        <v>98</v>
      </c>
      <c r="AL64" s="15"/>
      <c r="AU64" s="15" t="s">
        <v>144</v>
      </c>
      <c r="AV64" s="15" t="s">
        <v>44</v>
      </c>
      <c r="AW64" s="15"/>
      <c r="BF64" s="15" t="s">
        <v>144</v>
      </c>
      <c r="BG64" s="15" t="s">
        <v>31</v>
      </c>
      <c r="BH64" s="15"/>
      <c r="BQ64" s="15" t="s">
        <v>144</v>
      </c>
      <c r="BR64" s="15" t="s">
        <v>105</v>
      </c>
      <c r="BS64" s="15"/>
      <c r="CB64" s="15" t="s">
        <v>144</v>
      </c>
      <c r="CC64" s="15" t="s">
        <v>86</v>
      </c>
      <c r="CD64" s="15"/>
      <c r="CM64" s="15" t="s">
        <v>144</v>
      </c>
      <c r="CN64" s="15" t="s">
        <v>53</v>
      </c>
      <c r="CO64" s="15"/>
      <c r="CX64" s="15" t="s">
        <v>144</v>
      </c>
      <c r="CY64" s="15" t="s">
        <v>78</v>
      </c>
      <c r="CZ64" s="15"/>
      <c r="DI64" s="15" t="s">
        <v>144</v>
      </c>
      <c r="DJ64" s="15" t="s">
        <v>27</v>
      </c>
      <c r="DK64" s="15"/>
      <c r="DT64" s="15" t="s">
        <v>144</v>
      </c>
      <c r="DU64" s="15" t="s">
        <v>118</v>
      </c>
      <c r="DV64" s="15"/>
      <c r="EE64" s="15" t="s">
        <v>144</v>
      </c>
      <c r="EF64" s="15" t="s">
        <v>73</v>
      </c>
      <c r="EG64" s="15"/>
      <c r="EP64" s="15" t="s">
        <v>144</v>
      </c>
      <c r="EQ64" s="15" t="s">
        <v>106</v>
      </c>
      <c r="ER64" s="15"/>
    </row>
    <row r="65" spans="1:148">
      <c r="A65" s="19">
        <f>+(D76-D65)/D65</f>
        <v>5.80222189738342</v>
      </c>
      <c r="C65" t="s">
        <v>145</v>
      </c>
      <c r="D65">
        <v>13682</v>
      </c>
      <c r="M65" s="19">
        <f>+(P76-P65)/P65</f>
        <v>4.78816388467375</v>
      </c>
      <c r="O65" t="s">
        <v>145</v>
      </c>
      <c r="P65">
        <v>6590</v>
      </c>
      <c r="Y65" s="19">
        <f>+(AA76-AA65)/AA65</f>
        <v>8.73851590106007</v>
      </c>
      <c r="Z65" t="s">
        <v>145</v>
      </c>
      <c r="AA65">
        <v>1981</v>
      </c>
      <c r="AJ65" s="19">
        <f>+(AL76-AL65)/AL65</f>
        <v>13.5124555160142</v>
      </c>
      <c r="AK65" t="s">
        <v>145</v>
      </c>
      <c r="AL65">
        <v>843</v>
      </c>
      <c r="AU65" s="19">
        <f>+(AW76-AW65)/AW65</f>
        <v>8.15337919870498</v>
      </c>
      <c r="AV65" t="s">
        <v>145</v>
      </c>
      <c r="AW65">
        <v>2471</v>
      </c>
      <c r="BF65" s="19">
        <f>+(BH76-BH65)/BH65</f>
        <v>9.26137841352406</v>
      </c>
      <c r="BG65" t="s">
        <v>145</v>
      </c>
      <c r="BH65">
        <v>3845</v>
      </c>
      <c r="BQ65" s="19">
        <f>+(BS76-BS65)/BS65</f>
        <v>11.9287776708373</v>
      </c>
      <c r="BR65" t="s">
        <v>145</v>
      </c>
      <c r="BS65">
        <v>1039</v>
      </c>
      <c r="CB65" s="19">
        <f>+(CD76-CD65)/CD65</f>
        <v>8.94683992911991</v>
      </c>
      <c r="CC65" t="s">
        <v>145</v>
      </c>
      <c r="CD65">
        <v>1693</v>
      </c>
      <c r="CM65" s="19">
        <f>+(CO76-CO65)/CO65</f>
        <v>4.84878114117332</v>
      </c>
      <c r="CN65" t="s">
        <v>145</v>
      </c>
      <c r="CO65">
        <v>7466</v>
      </c>
      <c r="CX65" s="19">
        <f>+(CZ76-CZ65)/CZ65</f>
        <v>8.5658349328215</v>
      </c>
      <c r="CY65" t="s">
        <v>145</v>
      </c>
      <c r="CZ65">
        <v>2605</v>
      </c>
      <c r="DI65" s="19">
        <f>+(DK76-DK65)/DK65</f>
        <v>5.04255319148936</v>
      </c>
      <c r="DJ65" t="s">
        <v>145</v>
      </c>
      <c r="DK65">
        <v>752</v>
      </c>
      <c r="DT65" s="19">
        <f>+(DV76-DV65)/DV65</f>
        <v>17.3120567375887</v>
      </c>
      <c r="DU65" t="s">
        <v>145</v>
      </c>
      <c r="DV65">
        <v>282</v>
      </c>
      <c r="EE65" s="19">
        <f>+(EG76-EG65)/EG65</f>
        <v>4.24074074074074</v>
      </c>
      <c r="EF65" t="s">
        <v>145</v>
      </c>
      <c r="EG65">
        <v>324</v>
      </c>
      <c r="EP65" s="19">
        <f>+(ER76-ER65)/ER65</f>
        <v>19.7307692307692</v>
      </c>
      <c r="EQ65" t="s">
        <v>145</v>
      </c>
      <c r="ER65">
        <v>52</v>
      </c>
    </row>
    <row r="66" spans="3:148">
      <c r="C66" t="s">
        <v>146</v>
      </c>
      <c r="D66">
        <v>15518</v>
      </c>
      <c r="O66" t="s">
        <v>146</v>
      </c>
      <c r="P66">
        <v>7566</v>
      </c>
      <c r="Q66" s="19"/>
      <c r="Z66" t="s">
        <v>146</v>
      </c>
      <c r="AA66">
        <v>2288</v>
      </c>
      <c r="AK66" t="s">
        <v>146</v>
      </c>
      <c r="AL66">
        <v>1006</v>
      </c>
      <c r="AV66" t="s">
        <v>146</v>
      </c>
      <c r="AW66">
        <v>2792</v>
      </c>
      <c r="BG66" t="s">
        <v>146</v>
      </c>
      <c r="BH66">
        <v>4372</v>
      </c>
      <c r="BR66" t="s">
        <v>146</v>
      </c>
      <c r="BS66">
        <v>1333</v>
      </c>
      <c r="CC66" t="s">
        <v>146</v>
      </c>
      <c r="CD66">
        <v>1951</v>
      </c>
      <c r="CN66" t="s">
        <v>146</v>
      </c>
      <c r="CO66">
        <v>10308</v>
      </c>
      <c r="CY66" t="s">
        <v>146</v>
      </c>
      <c r="CZ66">
        <v>2936</v>
      </c>
      <c r="DJ66" t="s">
        <v>146</v>
      </c>
      <c r="DK66">
        <v>858</v>
      </c>
      <c r="DU66" t="s">
        <v>146</v>
      </c>
      <c r="DV66">
        <v>300</v>
      </c>
      <c r="EF66" t="s">
        <v>146</v>
      </c>
      <c r="EG66">
        <v>373</v>
      </c>
      <c r="EQ66" t="s">
        <v>146</v>
      </c>
      <c r="ER66">
        <v>78</v>
      </c>
    </row>
    <row r="67" spans="3:148">
      <c r="C67" t="s">
        <v>147</v>
      </c>
      <c r="D67">
        <v>17261</v>
      </c>
      <c r="O67" t="s">
        <v>147</v>
      </c>
      <c r="P67">
        <v>8193</v>
      </c>
      <c r="Q67" s="19"/>
      <c r="Z67" t="s">
        <v>147</v>
      </c>
      <c r="AA67">
        <v>2635</v>
      </c>
      <c r="AK67" t="s">
        <v>147</v>
      </c>
      <c r="AL67">
        <v>1178</v>
      </c>
      <c r="AV67" t="s">
        <v>147</v>
      </c>
      <c r="AW67">
        <v>3081</v>
      </c>
      <c r="BG67" t="s">
        <v>147</v>
      </c>
      <c r="BH67">
        <v>5020</v>
      </c>
      <c r="BR67" t="s">
        <v>147</v>
      </c>
      <c r="BS67">
        <v>1568</v>
      </c>
      <c r="CC67" t="s">
        <v>147</v>
      </c>
      <c r="CD67">
        <v>2138</v>
      </c>
      <c r="CN67" t="s">
        <v>147</v>
      </c>
      <c r="CO67">
        <v>11170</v>
      </c>
      <c r="CY67" t="s">
        <v>147</v>
      </c>
      <c r="CZ67">
        <v>3204</v>
      </c>
      <c r="DJ67" t="s">
        <v>147</v>
      </c>
      <c r="DK67">
        <v>999</v>
      </c>
      <c r="DU67" t="s">
        <v>147</v>
      </c>
      <c r="DV67">
        <v>374</v>
      </c>
      <c r="EF67" t="s">
        <v>147</v>
      </c>
      <c r="EG67">
        <v>405</v>
      </c>
      <c r="EQ67" t="s">
        <v>147</v>
      </c>
      <c r="ER67">
        <v>88</v>
      </c>
    </row>
    <row r="68" spans="3:148">
      <c r="C68" t="s">
        <v>148</v>
      </c>
      <c r="D68">
        <v>19456</v>
      </c>
      <c r="O68" t="s">
        <v>148</v>
      </c>
      <c r="P68">
        <v>9470</v>
      </c>
      <c r="Z68" t="s">
        <v>148</v>
      </c>
      <c r="AA68">
        <v>2882</v>
      </c>
      <c r="AK68" t="s">
        <v>148</v>
      </c>
      <c r="AL68">
        <v>1416</v>
      </c>
      <c r="AV68" t="s">
        <v>148</v>
      </c>
      <c r="AW68">
        <v>3831</v>
      </c>
      <c r="BG68" t="s">
        <v>148</v>
      </c>
      <c r="BH68">
        <v>6009</v>
      </c>
      <c r="BR68" t="s">
        <v>148</v>
      </c>
      <c r="BS68">
        <v>1768</v>
      </c>
      <c r="CC68" t="s">
        <v>148</v>
      </c>
      <c r="CD68">
        <v>2156</v>
      </c>
      <c r="CN68" t="s">
        <v>148</v>
      </c>
      <c r="CO68">
        <v>11705</v>
      </c>
      <c r="CY68" t="s">
        <v>148</v>
      </c>
      <c r="CZ68">
        <v>3410</v>
      </c>
      <c r="DJ68" t="s">
        <v>148</v>
      </c>
      <c r="DK68">
        <v>853</v>
      </c>
      <c r="DU68" t="s">
        <v>148</v>
      </c>
      <c r="DV68">
        <v>586</v>
      </c>
      <c r="EF68" t="s">
        <v>148</v>
      </c>
      <c r="EG68">
        <v>427</v>
      </c>
      <c r="EQ68" t="s">
        <v>148</v>
      </c>
      <c r="ER68">
        <v>112</v>
      </c>
    </row>
    <row r="69" spans="3:148">
      <c r="C69" t="s">
        <v>149</v>
      </c>
      <c r="D69">
        <v>22861</v>
      </c>
      <c r="O69" t="s">
        <v>149</v>
      </c>
      <c r="P69">
        <v>11924</v>
      </c>
      <c r="Z69" t="s">
        <v>149</v>
      </c>
      <c r="AA69">
        <v>4215</v>
      </c>
      <c r="AK69" t="s">
        <v>149</v>
      </c>
      <c r="AL69">
        <v>2022</v>
      </c>
      <c r="AV69" t="s">
        <v>149</v>
      </c>
      <c r="AW69">
        <v>4572</v>
      </c>
      <c r="BG69" t="s">
        <v>149</v>
      </c>
      <c r="BH69">
        <v>7648</v>
      </c>
      <c r="BR69" t="s">
        <v>149</v>
      </c>
      <c r="BS69">
        <v>2373</v>
      </c>
      <c r="CC69" t="s">
        <v>149</v>
      </c>
      <c r="CD69">
        <v>2797</v>
      </c>
      <c r="CN69" t="s">
        <v>149</v>
      </c>
      <c r="CO69">
        <v>13712</v>
      </c>
      <c r="CY69" t="s">
        <v>149</v>
      </c>
      <c r="CZ69">
        <v>4684</v>
      </c>
      <c r="DJ69" t="s">
        <v>149</v>
      </c>
      <c r="DK69">
        <v>990</v>
      </c>
      <c r="DU69" t="s">
        <v>149</v>
      </c>
      <c r="DV69">
        <v>815</v>
      </c>
      <c r="EF69" t="s">
        <v>149</v>
      </c>
      <c r="EG69">
        <v>617</v>
      </c>
      <c r="EQ69" t="s">
        <v>149</v>
      </c>
      <c r="ER69">
        <v>210</v>
      </c>
    </row>
    <row r="70" spans="3:148">
      <c r="C70" t="s">
        <v>150</v>
      </c>
      <c r="D70">
        <v>27557</v>
      </c>
      <c r="O70" t="s">
        <v>150</v>
      </c>
      <c r="P70">
        <v>14132</v>
      </c>
      <c r="Z70" t="s">
        <v>150</v>
      </c>
      <c r="AA70">
        <v>5241</v>
      </c>
      <c r="AK70" t="s">
        <v>150</v>
      </c>
      <c r="AL70">
        <v>2559</v>
      </c>
      <c r="AV70" t="s">
        <v>150</v>
      </c>
      <c r="AW70">
        <v>5520</v>
      </c>
      <c r="BG70" t="s">
        <v>150</v>
      </c>
      <c r="BH70">
        <v>9324</v>
      </c>
      <c r="BR70" t="s">
        <v>150</v>
      </c>
      <c r="BS70">
        <v>3123</v>
      </c>
      <c r="CC70" t="s">
        <v>150</v>
      </c>
      <c r="CD70">
        <v>3507</v>
      </c>
      <c r="CN70" t="s">
        <v>150</v>
      </c>
      <c r="CO70">
        <v>15356</v>
      </c>
      <c r="CY70" t="s">
        <v>150</v>
      </c>
      <c r="CZ70">
        <v>5623</v>
      </c>
      <c r="DJ70" t="s">
        <v>150</v>
      </c>
      <c r="DK70">
        <v>1196</v>
      </c>
      <c r="DU70" t="s">
        <v>150</v>
      </c>
      <c r="DV70">
        <v>1050</v>
      </c>
      <c r="EF70" t="s">
        <v>150</v>
      </c>
      <c r="EG70">
        <v>785</v>
      </c>
      <c r="EQ70" t="s">
        <v>150</v>
      </c>
      <c r="ER70">
        <v>242</v>
      </c>
    </row>
    <row r="71" spans="3:148">
      <c r="C71" t="s">
        <v>151</v>
      </c>
      <c r="D71">
        <v>33117</v>
      </c>
      <c r="O71" t="s">
        <v>151</v>
      </c>
      <c r="P71">
        <v>16664</v>
      </c>
      <c r="Z71" t="s">
        <v>151</v>
      </c>
      <c r="AA71">
        <v>6366</v>
      </c>
      <c r="AK71" t="s">
        <v>151</v>
      </c>
      <c r="AL71">
        <v>3136</v>
      </c>
      <c r="AV71" t="s">
        <v>151</v>
      </c>
      <c r="AW71">
        <v>6851</v>
      </c>
      <c r="BG71" t="s">
        <v>151</v>
      </c>
      <c r="BH71">
        <v>11693</v>
      </c>
      <c r="BR71" t="s">
        <v>151</v>
      </c>
      <c r="BS71">
        <v>4053</v>
      </c>
      <c r="CC71" t="s">
        <v>151</v>
      </c>
      <c r="CD71">
        <v>4450</v>
      </c>
      <c r="CN71" t="s">
        <v>151</v>
      </c>
      <c r="CO71">
        <v>17545</v>
      </c>
      <c r="CY71" t="s">
        <v>151</v>
      </c>
      <c r="CZ71">
        <v>6834</v>
      </c>
      <c r="DJ71" t="s">
        <v>151</v>
      </c>
      <c r="DK71">
        <v>1517</v>
      </c>
      <c r="DU71" t="s">
        <v>151</v>
      </c>
      <c r="DV71">
        <v>1426</v>
      </c>
      <c r="EF71" t="s">
        <v>151</v>
      </c>
      <c r="EG71">
        <v>931</v>
      </c>
      <c r="EQ71" t="s">
        <v>151</v>
      </c>
      <c r="ER71">
        <v>303</v>
      </c>
    </row>
    <row r="72" spans="3:148">
      <c r="C72" t="s">
        <v>152</v>
      </c>
      <c r="D72">
        <v>42192</v>
      </c>
      <c r="O72" t="s">
        <v>152</v>
      </c>
      <c r="P72">
        <v>20537</v>
      </c>
      <c r="Z72" t="s">
        <v>152</v>
      </c>
      <c r="AA72">
        <v>8966</v>
      </c>
      <c r="AK72" t="s">
        <v>152</v>
      </c>
      <c r="AL72">
        <v>4424</v>
      </c>
      <c r="AV72" t="s">
        <v>152</v>
      </c>
      <c r="AW72">
        <v>10355</v>
      </c>
      <c r="BG72" t="s">
        <v>152</v>
      </c>
      <c r="BH72">
        <v>16329</v>
      </c>
      <c r="BR72" t="s">
        <v>152</v>
      </c>
      <c r="BS72">
        <v>5572</v>
      </c>
      <c r="CC72" t="s">
        <v>152</v>
      </c>
      <c r="CD72">
        <v>6141</v>
      </c>
      <c r="CN72" t="s">
        <v>152</v>
      </c>
      <c r="CO72">
        <v>21315</v>
      </c>
      <c r="CY72" t="s">
        <v>152</v>
      </c>
      <c r="CZ72">
        <v>9581</v>
      </c>
      <c r="DJ72" t="s">
        <v>152</v>
      </c>
      <c r="DK72">
        <v>2048</v>
      </c>
      <c r="DU72" t="s">
        <v>152</v>
      </c>
      <c r="DV72">
        <v>2458</v>
      </c>
      <c r="EF72" t="s">
        <v>152</v>
      </c>
      <c r="EG72">
        <v>1310</v>
      </c>
      <c r="EQ72" t="s">
        <v>152</v>
      </c>
      <c r="ER72">
        <v>402</v>
      </c>
    </row>
    <row r="73" spans="3:148">
      <c r="C73" t="s">
        <v>153</v>
      </c>
      <c r="D73">
        <v>54740</v>
      </c>
      <c r="O73" t="s">
        <v>153</v>
      </c>
      <c r="P73">
        <v>25093</v>
      </c>
      <c r="Z73" t="s">
        <v>153</v>
      </c>
      <c r="AA73">
        <v>12127</v>
      </c>
      <c r="AK73" t="s">
        <v>153</v>
      </c>
      <c r="AL73">
        <v>6203</v>
      </c>
      <c r="AV73" t="s">
        <v>153</v>
      </c>
      <c r="AW73">
        <v>13171</v>
      </c>
      <c r="BG73" t="s">
        <v>153</v>
      </c>
      <c r="BH73">
        <v>22828</v>
      </c>
      <c r="BR73" t="s">
        <v>153</v>
      </c>
      <c r="BS73">
        <v>7566</v>
      </c>
      <c r="CC73" t="s">
        <v>153</v>
      </c>
      <c r="CD73">
        <v>8641</v>
      </c>
      <c r="CN73" t="s">
        <v>153</v>
      </c>
      <c r="CO73">
        <v>27440</v>
      </c>
      <c r="CY73" t="s">
        <v>153</v>
      </c>
      <c r="CZ73">
        <v>13325</v>
      </c>
      <c r="DJ73" t="s">
        <v>153</v>
      </c>
      <c r="DK73">
        <v>2660</v>
      </c>
      <c r="DU73" t="s">
        <v>153</v>
      </c>
      <c r="DV73">
        <v>3240</v>
      </c>
      <c r="EF73" t="s">
        <v>153</v>
      </c>
      <c r="EG73">
        <v>1479</v>
      </c>
      <c r="EQ73" t="s">
        <v>153</v>
      </c>
      <c r="ER73">
        <v>511</v>
      </c>
    </row>
    <row r="74" spans="3:148">
      <c r="C74" t="s">
        <v>154</v>
      </c>
      <c r="D74">
        <v>65493</v>
      </c>
      <c r="O74" t="s">
        <v>154</v>
      </c>
      <c r="P74">
        <v>28266</v>
      </c>
      <c r="Z74" t="s">
        <v>154</v>
      </c>
      <c r="AA74">
        <v>14296</v>
      </c>
      <c r="AK74" t="s">
        <v>154</v>
      </c>
      <c r="AL74">
        <v>7805</v>
      </c>
      <c r="AV74" t="s">
        <v>154</v>
      </c>
      <c r="AW74">
        <v>15571</v>
      </c>
      <c r="BG74" t="s">
        <v>154</v>
      </c>
      <c r="BH74">
        <v>27970</v>
      </c>
      <c r="BR74" t="s">
        <v>154</v>
      </c>
      <c r="BS74">
        <v>9173</v>
      </c>
      <c r="CC74" t="s">
        <v>154</v>
      </c>
      <c r="CD74">
        <v>10723</v>
      </c>
      <c r="CN74" t="s">
        <v>154</v>
      </c>
      <c r="CO74">
        <v>31219</v>
      </c>
      <c r="CY74" t="s">
        <v>154</v>
      </c>
      <c r="CZ74">
        <v>16775</v>
      </c>
      <c r="DJ74" t="s">
        <v>154</v>
      </c>
      <c r="DK74">
        <v>3098</v>
      </c>
      <c r="DU74" t="s">
        <v>154</v>
      </c>
      <c r="DV74">
        <v>3834</v>
      </c>
      <c r="EF74" t="s">
        <v>154</v>
      </c>
      <c r="EG74">
        <v>1522</v>
      </c>
      <c r="EQ74" t="s">
        <v>154</v>
      </c>
      <c r="ER74">
        <v>666</v>
      </c>
    </row>
    <row r="75" spans="3:148">
      <c r="C75" t="s">
        <v>138</v>
      </c>
      <c r="D75">
        <v>80411</v>
      </c>
      <c r="O75" t="s">
        <v>138</v>
      </c>
      <c r="P75">
        <v>33510</v>
      </c>
      <c r="Z75" t="s">
        <v>138</v>
      </c>
      <c r="AA75">
        <v>17475</v>
      </c>
      <c r="AK75" t="s">
        <v>138</v>
      </c>
      <c r="AL75">
        <v>10052</v>
      </c>
      <c r="AV75" t="s">
        <v>138</v>
      </c>
      <c r="AW75">
        <v>19224</v>
      </c>
      <c r="BG75" t="s">
        <v>138</v>
      </c>
      <c r="BH75">
        <v>33921</v>
      </c>
      <c r="BR75" t="s">
        <v>138</v>
      </c>
      <c r="BS75">
        <v>11473</v>
      </c>
      <c r="CC75" t="s">
        <v>138</v>
      </c>
      <c r="CD75">
        <v>14024</v>
      </c>
      <c r="CN75" t="s">
        <v>138</v>
      </c>
      <c r="CO75">
        <v>37504</v>
      </c>
      <c r="CY75" t="s">
        <v>138</v>
      </c>
      <c r="CZ75">
        <v>21312</v>
      </c>
      <c r="DJ75" t="s">
        <v>138</v>
      </c>
      <c r="DK75">
        <v>3704</v>
      </c>
      <c r="DU75" t="s">
        <v>138</v>
      </c>
      <c r="DV75">
        <v>4455</v>
      </c>
      <c r="EF75" t="s">
        <v>138</v>
      </c>
      <c r="EG75">
        <v>1636</v>
      </c>
      <c r="EQ75" t="s">
        <v>138</v>
      </c>
      <c r="ER75">
        <v>890</v>
      </c>
    </row>
    <row r="76" spans="3:148">
      <c r="C76" t="s">
        <v>139</v>
      </c>
      <c r="D76">
        <v>93068</v>
      </c>
      <c r="O76" t="s">
        <v>139</v>
      </c>
      <c r="P76">
        <v>38144</v>
      </c>
      <c r="Z76" t="s">
        <v>139</v>
      </c>
      <c r="AA76">
        <v>19292</v>
      </c>
      <c r="AK76" t="s">
        <v>139</v>
      </c>
      <c r="AL76">
        <v>12234</v>
      </c>
      <c r="AV76" t="s">
        <v>139</v>
      </c>
      <c r="AW76">
        <v>22618</v>
      </c>
      <c r="BG76" t="s">
        <v>139</v>
      </c>
      <c r="BH76">
        <v>39455</v>
      </c>
      <c r="BR76" t="s">
        <v>139</v>
      </c>
      <c r="BS76">
        <v>13433</v>
      </c>
      <c r="CC76" t="s">
        <v>139</v>
      </c>
      <c r="CD76">
        <v>16840</v>
      </c>
      <c r="CN76" t="s">
        <v>139</v>
      </c>
      <c r="CO76">
        <v>43667</v>
      </c>
      <c r="CY76" t="s">
        <v>139</v>
      </c>
      <c r="CZ76">
        <v>24919</v>
      </c>
      <c r="DJ76" t="s">
        <v>139</v>
      </c>
      <c r="DK76">
        <v>4544</v>
      </c>
      <c r="DU76" t="s">
        <v>139</v>
      </c>
      <c r="DV76">
        <v>5164</v>
      </c>
      <c r="EF76" t="s">
        <v>139</v>
      </c>
      <c r="EG76">
        <v>1698</v>
      </c>
      <c r="EQ76" t="s">
        <v>139</v>
      </c>
      <c r="ER76">
        <v>1078</v>
      </c>
    </row>
    <row r="86" ht="14.25"/>
    <row r="87" ht="15" spans="3:4">
      <c r="C87" t="s">
        <v>7</v>
      </c>
      <c r="D87" s="17">
        <v>93068</v>
      </c>
    </row>
    <row r="88" ht="15" spans="3:4">
      <c r="C88" t="s">
        <v>17</v>
      </c>
      <c r="D88" s="20">
        <v>38144</v>
      </c>
    </row>
    <row r="89" ht="15" spans="3:4">
      <c r="C89" t="s">
        <v>63</v>
      </c>
      <c r="D89" s="20">
        <v>19292</v>
      </c>
    </row>
    <row r="90" ht="15" spans="3:4">
      <c r="C90" t="s">
        <v>98</v>
      </c>
      <c r="D90" s="20">
        <v>12234</v>
      </c>
    </row>
    <row r="91" ht="15" spans="3:4">
      <c r="C91" t="s">
        <v>44</v>
      </c>
      <c r="D91" s="20">
        <v>22618</v>
      </c>
    </row>
    <row r="92" ht="15" spans="3:4">
      <c r="C92" t="s">
        <v>31</v>
      </c>
      <c r="D92" s="20">
        <v>39455</v>
      </c>
    </row>
    <row r="93" ht="15" spans="3:4">
      <c r="C93" t="s">
        <v>105</v>
      </c>
      <c r="D93" s="20">
        <v>13433</v>
      </c>
    </row>
    <row r="94" ht="15" spans="3:4">
      <c r="C94" t="s">
        <v>86</v>
      </c>
      <c r="D94" s="20">
        <v>16840</v>
      </c>
    </row>
    <row r="95" ht="15" spans="3:4">
      <c r="C95" t="s">
        <v>53</v>
      </c>
      <c r="D95" s="20">
        <v>43667</v>
      </c>
    </row>
    <row r="96" ht="15" spans="3:15">
      <c r="C96" t="s">
        <v>78</v>
      </c>
      <c r="D96" s="20">
        <v>24919</v>
      </c>
      <c r="O96" s="21"/>
    </row>
    <row r="97" ht="15" spans="3:4">
      <c r="C97" t="s">
        <v>27</v>
      </c>
      <c r="D97" s="20">
        <v>4544</v>
      </c>
    </row>
    <row r="98" ht="15" spans="3:4">
      <c r="C98" t="s">
        <v>118</v>
      </c>
      <c r="D98" s="20">
        <v>5164</v>
      </c>
    </row>
    <row r="99" ht="15" spans="3:4">
      <c r="C99" t="s">
        <v>73</v>
      </c>
      <c r="D99" s="17">
        <v>1698</v>
      </c>
    </row>
    <row r="100" ht="15" spans="3:4">
      <c r="C100" t="s">
        <v>106</v>
      </c>
      <c r="D100" s="20">
        <v>1078</v>
      </c>
    </row>
    <row r="105" spans="4:5">
      <c r="D105" t="s">
        <v>155</v>
      </c>
      <c r="E105" t="s">
        <v>156</v>
      </c>
    </row>
    <row r="106" spans="3:5">
      <c r="C106">
        <v>2012</v>
      </c>
      <c r="D106">
        <v>4</v>
      </c>
      <c r="E106">
        <v>4</v>
      </c>
    </row>
    <row r="107" spans="3:5">
      <c r="C107">
        <v>2013</v>
      </c>
      <c r="D107">
        <v>11</v>
      </c>
      <c r="E107">
        <v>15</v>
      </c>
    </row>
    <row r="108" spans="3:5">
      <c r="C108">
        <v>2014</v>
      </c>
      <c r="D108">
        <v>7</v>
      </c>
      <c r="E108">
        <v>22</v>
      </c>
    </row>
    <row r="109" spans="3:5">
      <c r="C109">
        <v>2015</v>
      </c>
      <c r="D109">
        <v>8</v>
      </c>
      <c r="E109">
        <v>30</v>
      </c>
    </row>
    <row r="110" spans="3:5">
      <c r="C110">
        <v>2016</v>
      </c>
      <c r="D110">
        <v>3</v>
      </c>
      <c r="E110">
        <v>33</v>
      </c>
    </row>
    <row r="111" spans="3:5">
      <c r="C111">
        <v>2017</v>
      </c>
      <c r="D111">
        <v>13</v>
      </c>
      <c r="E111">
        <v>46</v>
      </c>
    </row>
    <row r="112" spans="3:5">
      <c r="C112">
        <v>2018</v>
      </c>
      <c r="D112">
        <v>66</v>
      </c>
      <c r="E112">
        <v>112</v>
      </c>
    </row>
    <row r="113" spans="3:5">
      <c r="C113">
        <v>2019</v>
      </c>
      <c r="D113">
        <v>32</v>
      </c>
      <c r="E113">
        <v>144</v>
      </c>
    </row>
    <row r="114" spans="3:5">
      <c r="C114" t="s">
        <v>157</v>
      </c>
      <c r="D114">
        <v>14</v>
      </c>
      <c r="E114">
        <v>158</v>
      </c>
    </row>
  </sheetData>
  <mergeCells count="7">
    <mergeCell ref="F5:G5"/>
    <mergeCell ref="E3:E4"/>
    <mergeCell ref="I3:I4"/>
    <mergeCell ref="J3:J4"/>
    <mergeCell ref="K3:K4"/>
    <mergeCell ref="L3:L4"/>
    <mergeCell ref="L11:L1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5:N131"/>
  <sheetViews>
    <sheetView workbookViewId="0">
      <selection activeCell="J53" sqref="J53"/>
    </sheetView>
  </sheetViews>
  <sheetFormatPr defaultColWidth="9" defaultRowHeight="13.5"/>
  <cols>
    <col min="2" max="2" width="10.375" customWidth="1"/>
    <col min="3" max="3" width="12.375" customWidth="1"/>
    <col min="6" max="6" width="9" style="1"/>
  </cols>
  <sheetData>
    <row r="5" spans="8:8">
      <c r="H5" s="1"/>
    </row>
    <row r="6" spans="8:14">
      <c r="H6" s="2"/>
      <c r="N6" s="3"/>
    </row>
    <row r="7" spans="8:14">
      <c r="H7" s="1"/>
      <c r="N7" s="2"/>
    </row>
    <row r="8" spans="8:14">
      <c r="H8" s="2"/>
      <c r="N8" s="3"/>
    </row>
    <row r="9" spans="8:14">
      <c r="H9" s="1"/>
      <c r="N9" s="2"/>
    </row>
    <row r="10" spans="8:14">
      <c r="H10" s="2"/>
      <c r="N10" s="3"/>
    </row>
    <row r="11" spans="8:14">
      <c r="H11" s="1"/>
      <c r="N11" s="2"/>
    </row>
    <row r="12" spans="8:14">
      <c r="H12" s="2"/>
      <c r="N12" s="3"/>
    </row>
    <row r="13" spans="8:14">
      <c r="H13" s="1"/>
      <c r="N13" s="2"/>
    </row>
    <row r="14" spans="8:14">
      <c r="H14" s="2"/>
      <c r="N14" s="3"/>
    </row>
    <row r="15" spans="8:14">
      <c r="H15" s="1"/>
      <c r="N15" s="2"/>
    </row>
    <row r="16" spans="8:14">
      <c r="H16" s="2"/>
      <c r="N16" s="3"/>
    </row>
    <row r="17" spans="14:14">
      <c r="N17" s="2"/>
    </row>
    <row r="33" spans="8:8">
      <c r="H33" s="3"/>
    </row>
    <row r="34" spans="8:8">
      <c r="H34" s="2"/>
    </row>
    <row r="35" spans="8:8">
      <c r="H35" s="3"/>
    </row>
    <row r="36" spans="8:8">
      <c r="H36" s="2"/>
    </row>
    <row r="37" spans="8:8">
      <c r="H37" s="3"/>
    </row>
    <row r="38" spans="8:8">
      <c r="H38" s="2"/>
    </row>
    <row r="39" spans="8:8">
      <c r="H39" s="3"/>
    </row>
    <row r="40" spans="8:8">
      <c r="H40" s="2"/>
    </row>
    <row r="41" spans="8:8">
      <c r="H41" s="3"/>
    </row>
    <row r="42" spans="8:8">
      <c r="H42" s="2"/>
    </row>
    <row r="43" spans="8:8">
      <c r="H43" s="3"/>
    </row>
    <row r="44" spans="8:8">
      <c r="H44" s="2"/>
    </row>
    <row r="45" spans="8:8">
      <c r="H45" s="3"/>
    </row>
    <row r="46" spans="8:8">
      <c r="H46" s="2"/>
    </row>
    <row r="47" spans="8:8">
      <c r="H47" s="3"/>
    </row>
    <row r="48" spans="8:8">
      <c r="H48" s="2"/>
    </row>
    <row r="49" spans="8:8">
      <c r="H49" s="3"/>
    </row>
    <row r="50" spans="8:8">
      <c r="H50" s="2"/>
    </row>
    <row r="51" spans="8:8">
      <c r="H51" s="3"/>
    </row>
    <row r="52" spans="8:8">
      <c r="H52" s="2"/>
    </row>
    <row r="53" spans="8:8">
      <c r="H53" s="3"/>
    </row>
    <row r="54" spans="8:8">
      <c r="H54" s="2"/>
    </row>
    <row r="55" spans="8:8">
      <c r="H55" s="3"/>
    </row>
    <row r="56" spans="8:8">
      <c r="H56" s="2"/>
    </row>
    <row r="57" spans="8:8">
      <c r="H57" s="3"/>
    </row>
    <row r="58" spans="8:8">
      <c r="H58" s="2"/>
    </row>
    <row r="59" spans="8:8">
      <c r="H59" s="3"/>
    </row>
    <row r="60" spans="8:8">
      <c r="H60" s="2"/>
    </row>
    <row r="61" spans="8:8">
      <c r="H61" s="3"/>
    </row>
    <row r="62" spans="8:8">
      <c r="H62" s="2"/>
    </row>
    <row r="63" spans="8:8">
      <c r="H63" s="3"/>
    </row>
    <row r="64" spans="8:8">
      <c r="H64" s="2"/>
    </row>
    <row r="65" spans="8:8">
      <c r="H65" s="3"/>
    </row>
    <row r="66" spans="8:8">
      <c r="H66" s="2"/>
    </row>
    <row r="67" spans="8:8">
      <c r="H67" s="3"/>
    </row>
    <row r="68" spans="8:8">
      <c r="H68" s="2"/>
    </row>
    <row r="69" spans="8:8">
      <c r="H69" s="3"/>
    </row>
    <row r="70" spans="8:8">
      <c r="H70" s="2"/>
    </row>
    <row r="71" spans="8:8">
      <c r="H71" s="3"/>
    </row>
    <row r="72" spans="8:8">
      <c r="H72" s="3"/>
    </row>
    <row r="73" spans="8:8">
      <c r="H73" s="2"/>
    </row>
    <row r="74" spans="8:8">
      <c r="H74" s="3"/>
    </row>
    <row r="75" spans="8:8">
      <c r="H75" s="3"/>
    </row>
    <row r="76" spans="8:8">
      <c r="H76" s="3"/>
    </row>
    <row r="77" spans="8:8">
      <c r="H77" s="2"/>
    </row>
    <row r="78" spans="8:8">
      <c r="H78" s="3"/>
    </row>
    <row r="79" spans="8:8">
      <c r="H79" s="2"/>
    </row>
    <row r="80" spans="8:8">
      <c r="H80" s="3"/>
    </row>
    <row r="81" spans="8:8">
      <c r="H81" s="2"/>
    </row>
    <row r="82" spans="8:8">
      <c r="H82" s="3"/>
    </row>
    <row r="83" spans="8:8">
      <c r="H83" s="2"/>
    </row>
    <row r="84" spans="8:8">
      <c r="H84" s="3"/>
    </row>
    <row r="85" spans="8:8">
      <c r="H85" s="2"/>
    </row>
    <row r="86" spans="8:8">
      <c r="H86" s="3"/>
    </row>
    <row r="87" spans="8:8">
      <c r="H87" s="2"/>
    </row>
    <row r="88" spans="8:8">
      <c r="H88" s="3"/>
    </row>
    <row r="89" spans="8:8">
      <c r="H89" s="2"/>
    </row>
    <row r="90" spans="8:8">
      <c r="H90" s="3"/>
    </row>
    <row r="91" spans="8:8">
      <c r="H91" s="2"/>
    </row>
    <row r="92" spans="8:8">
      <c r="H92" s="3"/>
    </row>
    <row r="93" spans="8:8">
      <c r="H93" s="2"/>
    </row>
    <row r="94" spans="8:9">
      <c r="H94" s="3"/>
      <c r="I94" s="3"/>
    </row>
    <row r="95" spans="8:8">
      <c r="H95" s="2"/>
    </row>
    <row r="96" spans="8:8">
      <c r="H96" s="3"/>
    </row>
    <row r="97" spans="8:8">
      <c r="H97" s="2"/>
    </row>
    <row r="98" spans="8:8">
      <c r="H98" s="3"/>
    </row>
    <row r="99" spans="8:8">
      <c r="H99" s="2"/>
    </row>
    <row r="100" spans="8:8">
      <c r="H100" s="3"/>
    </row>
    <row r="101" spans="8:8">
      <c r="H101" s="2"/>
    </row>
    <row r="102" spans="8:8">
      <c r="H102" s="3"/>
    </row>
    <row r="103" spans="8:8">
      <c r="H103" s="2"/>
    </row>
    <row r="104" spans="8:8">
      <c r="H104" s="3"/>
    </row>
    <row r="105" spans="8:8">
      <c r="H105" s="2"/>
    </row>
    <row r="106" spans="8:8">
      <c r="H106" s="3"/>
    </row>
    <row r="107" spans="8:8">
      <c r="H107" s="2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表格1</vt:lpstr>
      <vt:lpstr>图表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WPS_1636107505</cp:lastModifiedBy>
  <dcterms:created xsi:type="dcterms:W3CDTF">2021-10-20T09:07:00Z</dcterms:created>
  <dcterms:modified xsi:type="dcterms:W3CDTF">2024-01-12T07:06:54Z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1DD470D1BFA144A6B57502E534034078</vt:lpwstr>
  </property>
  <property fmtid="{D5CDD505-2E9C-101B-9397-08002B2CF9AE}" pid="3" name="KSOProductBuildVer">
    <vt:lpwstr>2052-12.1.0.16120</vt:lpwstr>
  </property>
</Properties>
</file>